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as\Documents\Màrqueting i Comunicació\2019\Fulls de comanda\Text 2019\"/>
    </mc:Choice>
  </mc:AlternateContent>
  <xr:revisionPtr revIDLastSave="0" documentId="13_ncr:1_{A5389D87-F93C-4810-9983-C7510C900F1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aula" sheetId="1" r:id="rId1"/>
    <sheet name="Hoja1" sheetId="3" r:id="rId2"/>
    <sheet name="Hoja2" sheetId="2" state="hidden" r:id="rId3"/>
  </sheets>
  <definedNames>
    <definedName name="_xlnm._FilterDatabase" localSheetId="0" hidden="1">Baula!$A$14:$XEU$883</definedName>
    <definedName name="_xlnm._FilterDatabase" localSheetId="1" hidden="1">Hoja1!$A$3:$XEV$791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74" i="1" l="1"/>
  <c r="K873" i="1"/>
  <c r="K872" i="1"/>
  <c r="K871" i="1"/>
  <c r="K870" i="1"/>
  <c r="K372" i="1" l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7" i="1"/>
  <c r="K346" i="1"/>
  <c r="K345" i="1"/>
  <c r="K344" i="1"/>
  <c r="K343" i="1"/>
  <c r="K342" i="1"/>
  <c r="K341" i="1"/>
  <c r="K340" i="1"/>
  <c r="K339" i="1"/>
  <c r="K338" i="1"/>
  <c r="K337" i="1"/>
  <c r="K335" i="1"/>
  <c r="K334" i="1"/>
  <c r="K333" i="1"/>
  <c r="K332" i="1"/>
  <c r="K331" i="1"/>
  <c r="K330" i="1"/>
  <c r="K329" i="1"/>
  <c r="K328" i="1"/>
  <c r="K327" i="1"/>
  <c r="K326" i="1"/>
  <c r="K325" i="1"/>
  <c r="K323" i="1"/>
  <c r="K322" i="1"/>
  <c r="K321" i="1"/>
  <c r="K320" i="1"/>
  <c r="K319" i="1"/>
  <c r="K318" i="1"/>
  <c r="K317" i="1"/>
  <c r="K316" i="1"/>
  <c r="K315" i="1"/>
  <c r="K314" i="1"/>
  <c r="K313" i="1"/>
  <c r="K307" i="1"/>
  <c r="K306" i="1"/>
  <c r="K305" i="1"/>
  <c r="K304" i="1"/>
  <c r="K303" i="1"/>
  <c r="K302" i="1"/>
  <c r="K301" i="1"/>
  <c r="K311" i="1"/>
  <c r="K310" i="1"/>
  <c r="K309" i="1"/>
  <c r="K308" i="1"/>
  <c r="K27" i="1"/>
  <c r="K26" i="1"/>
  <c r="K31" i="1"/>
  <c r="K30" i="1"/>
  <c r="K29" i="1"/>
  <c r="K28" i="1"/>
  <c r="K35" i="1"/>
  <c r="K34" i="1"/>
  <c r="K33" i="1"/>
  <c r="K32" i="1"/>
  <c r="K39" i="1"/>
  <c r="K38" i="1"/>
  <c r="K37" i="1"/>
  <c r="K36" i="1"/>
  <c r="K43" i="1"/>
  <c r="K42" i="1"/>
  <c r="K41" i="1"/>
  <c r="K40" i="1"/>
  <c r="K520" i="1" l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527" i="1"/>
  <c r="K526" i="1"/>
  <c r="K525" i="1"/>
  <c r="K524" i="1"/>
  <c r="K523" i="1"/>
  <c r="K522" i="1"/>
  <c r="K130" i="1"/>
  <c r="K129" i="1"/>
  <c r="K128" i="1"/>
  <c r="K127" i="1"/>
  <c r="K126" i="1"/>
  <c r="K125" i="1"/>
  <c r="K124" i="1"/>
  <c r="K123" i="1"/>
  <c r="K122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62" i="1"/>
  <c r="K18" i="1"/>
  <c r="K19" i="1"/>
  <c r="K20" i="1"/>
  <c r="K21" i="1"/>
  <c r="K22" i="1"/>
  <c r="K23" i="1"/>
  <c r="K24" i="1"/>
  <c r="K45" i="1"/>
  <c r="K46" i="1"/>
  <c r="K47" i="1"/>
  <c r="K48" i="1"/>
  <c r="K49" i="1"/>
  <c r="K50" i="1"/>
  <c r="K52" i="1"/>
  <c r="K56" i="1"/>
  <c r="K53" i="1"/>
  <c r="K57" i="1"/>
  <c r="K54" i="1"/>
  <c r="K58" i="1"/>
  <c r="K55" i="1"/>
  <c r="K59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7" i="1"/>
  <c r="K98" i="1"/>
  <c r="K99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5" i="1"/>
  <c r="K116" i="1"/>
  <c r="K117" i="1"/>
  <c r="K118" i="1"/>
  <c r="K119" i="1"/>
  <c r="K120" i="1"/>
  <c r="K132" i="1"/>
  <c r="K133" i="1"/>
  <c r="K134" i="1"/>
  <c r="K135" i="1"/>
  <c r="K136" i="1"/>
  <c r="K137" i="1"/>
  <c r="K138" i="1"/>
  <c r="K139" i="1"/>
  <c r="K159" i="1"/>
  <c r="K160" i="1"/>
  <c r="K161" i="1"/>
  <c r="K163" i="1"/>
  <c r="K164" i="1"/>
  <c r="K165" i="1"/>
  <c r="K167" i="1"/>
  <c r="K168" i="1"/>
  <c r="K169" i="1"/>
  <c r="K171" i="1"/>
  <c r="K172" i="1"/>
  <c r="K173" i="1"/>
  <c r="K166" i="1"/>
  <c r="K170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4" i="1"/>
  <c r="K255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2" i="1"/>
  <c r="K283" i="1"/>
  <c r="K284" i="1"/>
  <c r="K285" i="1"/>
  <c r="K286" i="1"/>
  <c r="K287" i="1"/>
  <c r="K288" i="1"/>
  <c r="K290" i="1"/>
  <c r="K291" i="1"/>
  <c r="K292" i="1"/>
  <c r="K293" i="1"/>
  <c r="K295" i="1"/>
  <c r="K296" i="1"/>
  <c r="K297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3" i="1"/>
  <c r="K484" i="1"/>
  <c r="K485" i="1"/>
  <c r="K486" i="1"/>
  <c r="K487" i="1"/>
  <c r="K488" i="1"/>
  <c r="K529" i="1"/>
  <c r="K530" i="1"/>
  <c r="K531" i="1"/>
  <c r="K532" i="1"/>
  <c r="K533" i="1"/>
  <c r="K534" i="1"/>
  <c r="K535" i="1"/>
  <c r="K536" i="1"/>
  <c r="K538" i="1"/>
  <c r="K539" i="1"/>
  <c r="K540" i="1"/>
  <c r="K541" i="1"/>
  <c r="K542" i="1"/>
  <c r="K543" i="1"/>
  <c r="K544" i="1"/>
  <c r="K545" i="1"/>
  <c r="K547" i="1"/>
  <c r="K548" i="1"/>
  <c r="K549" i="1"/>
  <c r="K550" i="1"/>
  <c r="K551" i="1"/>
  <c r="K552" i="1"/>
  <c r="K553" i="1"/>
  <c r="K554" i="1"/>
  <c r="K556" i="1"/>
  <c r="K557" i="1"/>
  <c r="K558" i="1"/>
  <c r="K559" i="1"/>
  <c r="K560" i="1"/>
  <c r="K561" i="1"/>
  <c r="K562" i="1"/>
  <c r="K563" i="1"/>
  <c r="K565" i="1"/>
  <c r="K566" i="1"/>
  <c r="K567" i="1"/>
  <c r="K568" i="1"/>
  <c r="K569" i="1"/>
  <c r="K570" i="1"/>
  <c r="K572" i="1"/>
  <c r="K573" i="1"/>
  <c r="K574" i="1"/>
  <c r="K575" i="1"/>
  <c r="K576" i="1"/>
  <c r="K577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4" i="1"/>
  <c r="K685" i="1"/>
  <c r="K686" i="1"/>
  <c r="K687" i="1"/>
  <c r="K688" i="1"/>
  <c r="K689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1" i="1"/>
  <c r="K742" i="1"/>
  <c r="K743" i="1"/>
  <c r="K744" i="1"/>
  <c r="K745" i="1"/>
  <c r="K746" i="1"/>
  <c r="K750" i="1"/>
  <c r="K751" i="1"/>
  <c r="K752" i="1"/>
  <c r="K753" i="1"/>
  <c r="K754" i="1"/>
  <c r="K755" i="1"/>
  <c r="K756" i="1"/>
  <c r="K757" i="1"/>
  <c r="K759" i="1"/>
  <c r="K760" i="1"/>
  <c r="K761" i="1"/>
  <c r="K762" i="1"/>
  <c r="K763" i="1"/>
  <c r="K764" i="1"/>
  <c r="K765" i="1"/>
  <c r="K766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4" i="1"/>
  <c r="K855" i="1"/>
  <c r="K856" i="1"/>
  <c r="K857" i="1"/>
  <c r="K858" i="1"/>
  <c r="K859" i="1"/>
  <c r="K860" i="1"/>
  <c r="K861" i="1"/>
  <c r="K862" i="1"/>
  <c r="K863" i="1"/>
  <c r="K865" i="1"/>
  <c r="K866" i="1"/>
  <c r="K867" i="1"/>
  <c r="K868" i="1"/>
  <c r="K869" i="1"/>
  <c r="K876" i="1"/>
  <c r="K877" i="1"/>
  <c r="K878" i="1"/>
  <c r="K879" i="1"/>
  <c r="K881" i="1"/>
  <c r="K882" i="1"/>
  <c r="XEU4" i="1"/>
  <c r="XEU3" i="1"/>
  <c r="G11" i="1"/>
  <c r="M2" i="1"/>
  <c r="M5" i="1" s="1"/>
  <c r="K883" i="1" l="1"/>
  <c r="L2" i="1" s="1"/>
  <c r="L3" i="1" s="1"/>
  <c r="M6" i="1"/>
  <c r="L4" i="1" l="1"/>
  <c r="L6" i="1" s="1"/>
  <c r="L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Belda</author>
  </authors>
  <commentList>
    <comment ref="G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Indicar:
*N si es muestra por negociación
*M si sin muestras para promoción
*H si son materiales para Hijos, no olvides indicar los nombres y apellidos del profesor en la columna P y nombre del centro en la columa Q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<sst xmlns="http://schemas.openxmlformats.org/spreadsheetml/2006/main" count="9223" uniqueCount="1175">
  <si>
    <t>TIPO DE PEDIDO</t>
  </si>
  <si>
    <t>MUESTRAS</t>
  </si>
  <si>
    <t>LOTES</t>
  </si>
  <si>
    <t>REGULARIZACION</t>
  </si>
  <si>
    <t>EN FIRME</t>
  </si>
  <si>
    <t>FACTURA SIMPLIFICADA</t>
  </si>
  <si>
    <t>SI</t>
  </si>
  <si>
    <t>PORTES</t>
  </si>
  <si>
    <t>NIF/CIF</t>
  </si>
  <si>
    <t>IVA   4%</t>
  </si>
  <si>
    <t>IVA 21%</t>
  </si>
  <si>
    <t>e-mail</t>
  </si>
  <si>
    <t>EAN/ISBN</t>
  </si>
  <si>
    <t>PVP</t>
  </si>
  <si>
    <t>M</t>
  </si>
  <si>
    <t>N</t>
  </si>
  <si>
    <t>H</t>
  </si>
  <si>
    <t>LETRAS DE MUESTRAS</t>
  </si>
  <si>
    <t>SI FRA. SIMPLIFICADA AGENCIA</t>
  </si>
  <si>
    <t>SI FRA. SIMPLIFICADA DATAFONO</t>
  </si>
  <si>
    <t>Unidades de muestra</t>
  </si>
  <si>
    <t>Tipo de Linea</t>
  </si>
  <si>
    <t>FORMULA CONDICIONAL  TEXTO</t>
  </si>
  <si>
    <t>FORMULA CONDICIONAL  MANIPULADO</t>
  </si>
  <si>
    <t xml:space="preserve">LA FORMULA ESTA EN LA COLUMNA XFD </t>
  </si>
  <si>
    <t>BAULA</t>
  </si>
  <si>
    <t>EDUCACIÓ INFANTIL</t>
  </si>
  <si>
    <t/>
  </si>
  <si>
    <t>AIRABÚ</t>
  </si>
  <si>
    <t>8414643184478</t>
  </si>
  <si>
    <t>8414643184508</t>
  </si>
  <si>
    <t>DIMENSIÓ NUVÀRIA</t>
  </si>
  <si>
    <t>x</t>
  </si>
  <si>
    <t>PENSAR AMB LES MANS</t>
  </si>
  <si>
    <t>LLAÇ DE LLETRES</t>
  </si>
  <si>
    <t>COMUNICA'T</t>
  </si>
  <si>
    <t>DIVERTIMAT</t>
  </si>
  <si>
    <t>EMOCIONA'T</t>
  </si>
  <si>
    <t>EN TU</t>
  </si>
  <si>
    <t>Sent 3 anys</t>
  </si>
  <si>
    <t>Escolta 4 anys</t>
  </si>
  <si>
    <t>Admira 5 anys</t>
  </si>
  <si>
    <t>D. NUVÀRIA 3 ANYS - NUVA</t>
  </si>
  <si>
    <t>D. NUVÀRIA 4 ANYS - MOLI</t>
  </si>
  <si>
    <t>D. NUVÀRIA 5 ANYS - ARIS</t>
  </si>
  <si>
    <t>GRAFOMOTRICITAT</t>
  </si>
  <si>
    <t>QUADERNS DE GRAFOMOTRICITAT -N-</t>
  </si>
  <si>
    <t>HO HAS VIST?</t>
  </si>
  <si>
    <t>HO HAS VIST? - INFANTIL PER PROJECTES</t>
  </si>
  <si>
    <t>8414643184874</t>
  </si>
  <si>
    <t>NOU BERIT</t>
  </si>
  <si>
    <t>NUVARIGENIS</t>
  </si>
  <si>
    <t>LA TERRA DE LES LLETRES</t>
  </si>
  <si>
    <t>PETITS EXPLORADORS</t>
  </si>
  <si>
    <t>3 ANYS  - PETITS EXPLORADORS -MOT</t>
  </si>
  <si>
    <t>003417</t>
  </si>
  <si>
    <t>003418</t>
  </si>
  <si>
    <t>003419</t>
  </si>
  <si>
    <t>4 ANYS   -  PETITS EXPLORADORS - PIU</t>
  </si>
  <si>
    <t>004419</t>
  </si>
  <si>
    <t>004420</t>
  </si>
  <si>
    <t>004421</t>
  </si>
  <si>
    <t>5 ANYS - PETITS EXPLORADORS - NUC</t>
  </si>
  <si>
    <t>005419</t>
  </si>
  <si>
    <t>005420</t>
  </si>
  <si>
    <t>005421</t>
  </si>
  <si>
    <t>005491</t>
  </si>
  <si>
    <t>005492</t>
  </si>
  <si>
    <t>005493</t>
  </si>
  <si>
    <t>005422</t>
  </si>
  <si>
    <t>HORITZÓ</t>
  </si>
  <si>
    <t>PROJECTE HORITZÓ</t>
  </si>
  <si>
    <t>003416</t>
  </si>
  <si>
    <t>004418</t>
  </si>
  <si>
    <t>005417</t>
  </si>
  <si>
    <t>003488</t>
  </si>
  <si>
    <t>004487</t>
  </si>
  <si>
    <t>005487</t>
  </si>
  <si>
    <t>PAS A PAS</t>
  </si>
  <si>
    <t>PAS A PAS 2012</t>
  </si>
  <si>
    <t>9788447924325</t>
  </si>
  <si>
    <t>9788447924332</t>
  </si>
  <si>
    <t>9788447924349</t>
  </si>
  <si>
    <t>9788447924356</t>
  </si>
  <si>
    <t>9788447924363</t>
  </si>
  <si>
    <t>9788447924370</t>
  </si>
  <si>
    <t>9788447924387</t>
  </si>
  <si>
    <t>9788447924394</t>
  </si>
  <si>
    <t>9788447924400</t>
  </si>
  <si>
    <t>9788447924417</t>
  </si>
  <si>
    <t>PROBLEMES INFANTIL</t>
  </si>
  <si>
    <t>QUADERNS DE PROBLEMES</t>
  </si>
  <si>
    <t>Problemes 1</t>
  </si>
  <si>
    <t>001814</t>
  </si>
  <si>
    <t>Problemes 2</t>
  </si>
  <si>
    <t>001815</t>
  </si>
  <si>
    <t>Problemes 3</t>
  </si>
  <si>
    <t>001816</t>
  </si>
  <si>
    <t>Problemes 4</t>
  </si>
  <si>
    <t>001817</t>
  </si>
  <si>
    <t>Problemes 5</t>
  </si>
  <si>
    <t>001818</t>
  </si>
  <si>
    <t>Problemes 6</t>
  </si>
  <si>
    <t>001819</t>
  </si>
  <si>
    <t>DE LLETRA A LLETRA</t>
  </si>
  <si>
    <t xml:space="preserve">QUADERNS CAL·LIGRAFIA  -LLETRA A LLETRA </t>
  </si>
  <si>
    <t>De lletra a lletra 1. VOCALS</t>
  </si>
  <si>
    <t>001807</t>
  </si>
  <si>
    <t>De lletra a lletra 2. M, P, L</t>
  </si>
  <si>
    <t>001808</t>
  </si>
  <si>
    <t>De lletra a lletra 3. S, T, N, D</t>
  </si>
  <si>
    <t>001809</t>
  </si>
  <si>
    <t>De lletra a lletra 4. F, H, R, B</t>
  </si>
  <si>
    <t>001810</t>
  </si>
  <si>
    <t>De lletra a lletra 5. C, Q, G, J</t>
  </si>
  <si>
    <t>001811</t>
  </si>
  <si>
    <t>De lletra a lletra 6. V, Z, Ç</t>
  </si>
  <si>
    <t>001812</t>
  </si>
  <si>
    <t>De lletra a lletra 7. LL, X, K, W</t>
  </si>
  <si>
    <t>001813</t>
  </si>
  <si>
    <t>NOMBRES</t>
  </si>
  <si>
    <t xml:space="preserve">QUADERNS DE NOMBRES </t>
  </si>
  <si>
    <t>001339</t>
  </si>
  <si>
    <t>001340</t>
  </si>
  <si>
    <t>001341</t>
  </si>
  <si>
    <t>001342</t>
  </si>
  <si>
    <t xml:space="preserve">VACANCES </t>
  </si>
  <si>
    <t>PRIMÀRIA</t>
  </si>
  <si>
    <t>SUPERPIXÈPOLIS</t>
  </si>
  <si>
    <t>PRIMER CURS - SUPERPIXÈPOLIS</t>
  </si>
  <si>
    <t>PVR</t>
  </si>
  <si>
    <t>SEGON CURS - SUPERPIXÈPOLIS</t>
  </si>
  <si>
    <t>TERCER CURS - SUPERPIXÈPOLIS</t>
  </si>
  <si>
    <t>QUART CURS - SUPERPIXÈPOLIS</t>
  </si>
  <si>
    <t>CINQUÈ CURS - SUPERPIXÈPOLIS</t>
  </si>
  <si>
    <t>SISÈ CURS - SUPERPIXÈPOLIS</t>
  </si>
  <si>
    <t>ÀGAPE</t>
  </si>
  <si>
    <t>FENT CAMÍ</t>
  </si>
  <si>
    <t xml:space="preserve">FENT CAMÍ - Religió Maristes </t>
  </si>
  <si>
    <t>9788447922529</t>
  </si>
  <si>
    <t>011594</t>
  </si>
  <si>
    <t>012583</t>
  </si>
  <si>
    <t>013583</t>
  </si>
  <si>
    <t>9788447922536</t>
  </si>
  <si>
    <t>014584</t>
  </si>
  <si>
    <t>015582</t>
  </si>
  <si>
    <t>9788447922550</t>
  </si>
  <si>
    <t>016594</t>
  </si>
  <si>
    <t>EN TU - PRIMÀRIA</t>
  </si>
  <si>
    <t>Descobreix 1r Primària</t>
  </si>
  <si>
    <t>Busca 2n Primària</t>
  </si>
  <si>
    <t>Imagina 3r Primària</t>
  </si>
  <si>
    <t>Vola 4t Primaria</t>
  </si>
  <si>
    <t>Crea 5è Primària</t>
  </si>
  <si>
    <t>Silencia 6è Primària</t>
  </si>
  <si>
    <t>QUADERNERIA PRIMÀRIA</t>
  </si>
  <si>
    <t>TREBALLEM EL CÀLCUL</t>
  </si>
  <si>
    <t>QUAD. CÀLCUL PRIMÀRIA</t>
  </si>
  <si>
    <t>TREBALLEM ELS PROBLEMES</t>
  </si>
  <si>
    <t>QUAD. PROBLEMES PRIM.</t>
  </si>
  <si>
    <t>DESAFIAMENTS MATEM.</t>
  </si>
  <si>
    <t>DESAFIAMENTS MATEMÀTICS</t>
  </si>
  <si>
    <t>COMPRENSIÓN LECTORA</t>
  </si>
  <si>
    <t>COMPRENSIÓN LECTORA. LENGUA CASTELLANA</t>
  </si>
  <si>
    <t>ORTOGRAFÍA CASTELLANA</t>
  </si>
  <si>
    <t>ORTOGRAFÍA. LENGUA CASTELLANA</t>
  </si>
  <si>
    <t>PROJECTES PRIMÀRIA</t>
  </si>
  <si>
    <t>PROJECTES</t>
  </si>
  <si>
    <t>COMPETÈNCIES BÀSIQUES</t>
  </si>
  <si>
    <t>Quaderns de Competències Bàsiques</t>
  </si>
  <si>
    <t>MÉS QUE CONTES</t>
  </si>
  <si>
    <t>Més que contes</t>
  </si>
  <si>
    <t>9788447921669</t>
  </si>
  <si>
    <t>9788447921676</t>
  </si>
  <si>
    <t>9788447921683</t>
  </si>
  <si>
    <t>9788447921690</t>
  </si>
  <si>
    <t>9788447921706</t>
  </si>
  <si>
    <t>9788447921713</t>
  </si>
  <si>
    <t>CAL·LIGRAFIA PRIMÀRIA</t>
  </si>
  <si>
    <t xml:space="preserve">QUADERNS DE CAL·LIGRAFIA "LLETRES"  </t>
  </si>
  <si>
    <t>QUADERNS DE CÀLCUL</t>
  </si>
  <si>
    <t xml:space="preserve">QUADERNS DE CÀLCUL  </t>
  </si>
  <si>
    <t>PRACTICAR PROBLEMES</t>
  </si>
  <si>
    <t xml:space="preserve">QUADERNS PER PRACTICAR PROBLEMES  </t>
  </si>
  <si>
    <t>060125</t>
  </si>
  <si>
    <t>060126</t>
  </si>
  <si>
    <t>060127</t>
  </si>
  <si>
    <t>060128</t>
  </si>
  <si>
    <t>060129</t>
  </si>
  <si>
    <t>060130</t>
  </si>
  <si>
    <t>060131</t>
  </si>
  <si>
    <t>060132</t>
  </si>
  <si>
    <t>060133</t>
  </si>
  <si>
    <t>060134</t>
  </si>
  <si>
    <t>060135</t>
  </si>
  <si>
    <t>060136</t>
  </si>
  <si>
    <t>PROBLEMES PRIMÀRIA</t>
  </si>
  <si>
    <t>VACANCES</t>
  </si>
  <si>
    <t xml:space="preserve">QUADERNS VACANCES  -PRIMÀRIA </t>
  </si>
  <si>
    <t>9788447922055</t>
  </si>
  <si>
    <t>9788447922062</t>
  </si>
  <si>
    <t>9788447924301</t>
  </si>
  <si>
    <t>9788447924318</t>
  </si>
  <si>
    <t>ESO</t>
  </si>
  <si>
    <t>#SOMLINK</t>
  </si>
  <si>
    <t>1r ESO - #SOMLINK</t>
  </si>
  <si>
    <t>2n ESO - #SOMLINK</t>
  </si>
  <si>
    <t>3r ESO - #SOMLINK</t>
  </si>
  <si>
    <t>4rt ESO - #SOMLINK</t>
  </si>
  <si>
    <t>EN TU - ESO</t>
  </si>
  <si>
    <t>QUAD. LLENGUA CAT ESO</t>
  </si>
  <si>
    <t>QUADERNS LLENGUA CATALANA ESO</t>
  </si>
  <si>
    <t>9788447933099</t>
  </si>
  <si>
    <t>9788447933105</t>
  </si>
  <si>
    <t>9788447933112</t>
  </si>
  <si>
    <t>9788447933129</t>
  </si>
  <si>
    <t>9788447933136</t>
  </si>
  <si>
    <t>9788447933143</t>
  </si>
  <si>
    <t>9788447933150</t>
  </si>
  <si>
    <t>9788447933167</t>
  </si>
  <si>
    <t>9788447933174</t>
  </si>
  <si>
    <t>9788447933181</t>
  </si>
  <si>
    <t>9788447933198</t>
  </si>
  <si>
    <t>9788447933204</t>
  </si>
  <si>
    <t>TALLERS ESO</t>
  </si>
  <si>
    <t>Quaderns de Tecnologia ESO</t>
  </si>
  <si>
    <t>Tecnologia 1. Materials d'ús tècnic: fusta i metalls</t>
  </si>
  <si>
    <t>Tecnologia 4. Estructures i mecanismes</t>
  </si>
  <si>
    <t>Tecnologia 6. Electrònica i Robòtica</t>
  </si>
  <si>
    <t>Tecnologia 9. Xarxes informàtiques</t>
  </si>
  <si>
    <t>Tecnologia 10. Tractament de la imatge i el so</t>
  </si>
  <si>
    <t>Tecnologia 12. Pneumàtica i hidràulica</t>
  </si>
  <si>
    <t>Tecnologia 13. Control i robòtica</t>
  </si>
  <si>
    <t>Tecnologia 15. Tecnologia i societat</t>
  </si>
  <si>
    <t>NOU ANAWIN</t>
  </si>
  <si>
    <t>RELIGIÓ ESO - NOU ANAWIN</t>
  </si>
  <si>
    <t>FITA</t>
  </si>
  <si>
    <t>FITA - Religió Maristes 2010 Baula</t>
  </si>
  <si>
    <t>9788447922581</t>
  </si>
  <si>
    <t>9788447922604</t>
  </si>
  <si>
    <t>9788447922574</t>
  </si>
  <si>
    <t>9788447922611</t>
  </si>
  <si>
    <t>BATXILLERAT</t>
  </si>
  <si>
    <t>PRIMER CURS BATX #SOMLINK</t>
  </si>
  <si>
    <t>SEGON CURS BATX #SOMLINK</t>
  </si>
  <si>
    <t>EN MARXA</t>
  </si>
  <si>
    <t>EN MARXA - Religió Maristes 2010 Baula</t>
  </si>
  <si>
    <t>9788447922628</t>
  </si>
  <si>
    <t>9788447922635</t>
  </si>
  <si>
    <t>EN TU - BATXILLERAT</t>
  </si>
  <si>
    <t>Formigues 3 anys</t>
  </si>
  <si>
    <t>Formigues 4 anys</t>
  </si>
  <si>
    <t>Formigues 5 anys</t>
  </si>
  <si>
    <t>Formigues 3-4-5 anys. Proposta didàctica</t>
  </si>
  <si>
    <t>Cuina i aliments 3 anys</t>
  </si>
  <si>
    <t>Cuina i aliments 4 anys</t>
  </si>
  <si>
    <t>Cuina i aliments 5 anys</t>
  </si>
  <si>
    <t>Cuina i aliments 3-4-5 anys. Proposta didàctica</t>
  </si>
  <si>
    <t>Egipte 5 anys</t>
  </si>
  <si>
    <t>Egipte 5 anys. Proposta didàctica</t>
  </si>
  <si>
    <t>Contes clàssics 4 anys</t>
  </si>
  <si>
    <t>Contes clàssics 4 anys. Proposta didàctica</t>
  </si>
  <si>
    <t>Esport 4 anys</t>
  </si>
  <si>
    <t>Esport 4 anys. Proposta didàctica</t>
  </si>
  <si>
    <t>So 3 anys</t>
  </si>
  <si>
    <t>So 4 anys</t>
  </si>
  <si>
    <t>So 5 anys</t>
  </si>
  <si>
    <t>So 3-4-5 anys. Proposta didáctica</t>
  </si>
  <si>
    <t>CONTA COMPTES</t>
  </si>
  <si>
    <t>QUADERNS ORTOGRAFIA</t>
  </si>
  <si>
    <t>Quadern d'ortografia 1</t>
  </si>
  <si>
    <t>Quadern d'ortografia 2</t>
  </si>
  <si>
    <t>Quadern d'ortografia 3</t>
  </si>
  <si>
    <t>Quadern d'ortografia 4</t>
  </si>
  <si>
    <t>Quadern d'ortografia 5</t>
  </si>
  <si>
    <t>Quadern d'ortografia 6</t>
  </si>
  <si>
    <t>CALIGRAFÍA (cuadrícula) CASTELLANA</t>
  </si>
  <si>
    <t xml:space="preserve">CALIGRAFÍA CASTELLANA (pauta) </t>
  </si>
  <si>
    <t>Quaderns de Competències Bàsiques 2018</t>
  </si>
  <si>
    <t>COMPETÈNCIES BÀSIQUES 2018</t>
  </si>
  <si>
    <t>COMPETÈNCIES BÀSIQUES 2019</t>
  </si>
  <si>
    <t>COMPETÈNCIES BÀSIQUES 2020</t>
  </si>
  <si>
    <t>COMPETÈNCIES BÀSIQUES 2021</t>
  </si>
  <si>
    <t>COMPETÈNCIES BÀSIQUES 2022</t>
  </si>
  <si>
    <t>COMPETÈNCIES BÀSIQUES 2023</t>
  </si>
  <si>
    <t>COMPETÈNCIES BÀSIQUES 2024</t>
  </si>
  <si>
    <t>COMPETÈNCIES BÀSIQUES 2025</t>
  </si>
  <si>
    <t>COMPETÈNCIES BÀSIQUES 2026</t>
  </si>
  <si>
    <t>COMPETÈNCIES BÀSIQUES 2027</t>
  </si>
  <si>
    <t>COMPETÈNCIES BÀSIQUES 2028</t>
  </si>
  <si>
    <t>COMPETÈNCIES BÀSIQUES 2029</t>
  </si>
  <si>
    <t>COMPETÈNCIES BÀSIQUES 2030</t>
  </si>
  <si>
    <t>COMPETÈNCIES BÀSIQUES 2031</t>
  </si>
  <si>
    <t>COMPETÈNCIES BÀSIQUES 2032</t>
  </si>
  <si>
    <t>COMPETÈNCIES BÀSIQUES 2033</t>
  </si>
  <si>
    <t>COMPETÈNCIES BÀSIQUES 2034</t>
  </si>
  <si>
    <t>COMPETÈNCIES BÀSIQUES 2035</t>
  </si>
  <si>
    <t>COMPETÈNCIES BÀSIQUES 2036</t>
  </si>
  <si>
    <t>COMPETÈNCIES BÀSIQUES 2037</t>
  </si>
  <si>
    <t>COMPETÈNCIES BÀSIQUES 2038</t>
  </si>
  <si>
    <t>COMPETÈNCIES BÀSIQUES 2039</t>
  </si>
  <si>
    <t>COMPETÈNCIES BÀSIQUES 2040</t>
  </si>
  <si>
    <t>COMPETÈNCIES BÀSIQUES 2041</t>
  </si>
  <si>
    <t>COMPETÈNCIES BÀSIQUES 2042</t>
  </si>
  <si>
    <t>COMPETÈNCIES BÀSIQUES 2043</t>
  </si>
  <si>
    <t>COMPETÈNCIES BÀSIQUES 2044</t>
  </si>
  <si>
    <t>COMPETÈNCIES BÀSIQUES 2045</t>
  </si>
  <si>
    <t>COMPETÈNCIES BÀSIQUES 2046</t>
  </si>
  <si>
    <t>COMPETÈNCIES BÀSIQUES 2047</t>
  </si>
  <si>
    <t>COMPETÈNCIES BÀSIQUES 2048</t>
  </si>
  <si>
    <t>Quadern llengua catalana 1</t>
  </si>
  <si>
    <t>Quadern llengua catalana 2</t>
  </si>
  <si>
    <t>Quadern llengua catalana 3</t>
  </si>
  <si>
    <t>Quadern llengua catalana 4</t>
  </si>
  <si>
    <t>Quadern llengua catalana 5</t>
  </si>
  <si>
    <t>Quadern llengua catalana 6</t>
  </si>
  <si>
    <t>Quadern llengua castellana 1</t>
  </si>
  <si>
    <t>Quadern llengua castellana 2</t>
  </si>
  <si>
    <t>Quadern llengua castellana 3</t>
  </si>
  <si>
    <t>Quadern llengua castellana 4</t>
  </si>
  <si>
    <t>Quadern llengua castellana 5</t>
  </si>
  <si>
    <t>Quadern llengua castellana 6</t>
  </si>
  <si>
    <t>Quadern comprensió lectora 1</t>
  </si>
  <si>
    <t>Quadern comprensió lectora 2</t>
  </si>
  <si>
    <t>Quadern comprensió lectora 3</t>
  </si>
  <si>
    <t>Quadern comprensió lectora 4</t>
  </si>
  <si>
    <t>Quadern comprensió lectora 5</t>
  </si>
  <si>
    <t>Quadern comprensió lectora 6</t>
  </si>
  <si>
    <t>Quadern matemàtiques 1</t>
  </si>
  <si>
    <t>Quadern matemàtiques 2</t>
  </si>
  <si>
    <t>Quadern matemàtiques 3</t>
  </si>
  <si>
    <t>Quadern matemàtiques 4</t>
  </si>
  <si>
    <t>Quadern matemàtiques 5</t>
  </si>
  <si>
    <t>Quadern matemàtiques 6</t>
  </si>
  <si>
    <t>Quadern coneixement del medi 1</t>
  </si>
  <si>
    <t>Quadern coneixement del medi 2</t>
  </si>
  <si>
    <t>Quadern coneixement del medi 3</t>
  </si>
  <si>
    <t>Quadern coneixement del medi 4</t>
  </si>
  <si>
    <t>Quadern coneixement del medi 5</t>
  </si>
  <si>
    <t>Quadern coneixement del medi 6</t>
  </si>
  <si>
    <t>X</t>
  </si>
  <si>
    <t xml:space="preserve">Airabú 1 any </t>
  </si>
  <si>
    <t>Airabú 1 Any. Proposta Didàctica</t>
  </si>
  <si>
    <t xml:space="preserve">Airabú 1 Any Caixa aula </t>
  </si>
  <si>
    <t xml:space="preserve">Airabú 2 anys </t>
  </si>
  <si>
    <t>Airabú 2 anys. Proposta Didàctica</t>
  </si>
  <si>
    <t xml:space="preserve">Airabú 2 anys Caixa aula </t>
  </si>
  <si>
    <t xml:space="preserve">El meu diari. Airabú 2 anys </t>
  </si>
  <si>
    <t xml:space="preserve">Pensar amb les mans 3 anys </t>
  </si>
  <si>
    <t>Pensar amb les mans 3 anys. Proposta Didàctica</t>
  </si>
  <si>
    <t xml:space="preserve">Pensar amb les mans 4 anys </t>
  </si>
  <si>
    <t>Pensar amb les mans 4 anys. Proposta Didàctica</t>
  </si>
  <si>
    <t xml:space="preserve">Pensar amb les mans 5 anys </t>
  </si>
  <si>
    <t>Pensar amb les mans 5 anys. Proposta Didàctica</t>
  </si>
  <si>
    <t xml:space="preserve">Llaç de Lletres. Quadern 1 </t>
  </si>
  <si>
    <t xml:space="preserve">Llaç de Lletres. Quadern 2 </t>
  </si>
  <si>
    <t xml:space="preserve">Llaç de Lletres. Quadern 3 </t>
  </si>
  <si>
    <t xml:space="preserve">Llaç de Lletres. Quadern 4 </t>
  </si>
  <si>
    <t>Llaç de Lletres. Quadern 1. Propòstica didàctica</t>
  </si>
  <si>
    <t>Llaç de Lletres. Quadern 2. Propòstica didàctica</t>
  </si>
  <si>
    <t>Llaç de Lletres. Quadern 3. Propòstica didàctica</t>
  </si>
  <si>
    <t>Llaç de Lletres. Quadern 4. Propòstica didàctica</t>
  </si>
  <si>
    <t xml:space="preserve">Comunica' t. Quadern 1 </t>
  </si>
  <si>
    <t xml:space="preserve">Comunica' t. Quadern 2 </t>
  </si>
  <si>
    <t xml:space="preserve">Comunica' t. Quadern 3 </t>
  </si>
  <si>
    <t xml:space="preserve">Comunica' t. Quadern 4 </t>
  </si>
  <si>
    <t xml:space="preserve">Comunica' t. Quadern 5 </t>
  </si>
  <si>
    <t xml:space="preserve">Comunica' t. Quadern 6 </t>
  </si>
  <si>
    <t xml:space="preserve">Comunica' t. Quadern 7 </t>
  </si>
  <si>
    <t xml:space="preserve">Comunica' t. Quadern 8 </t>
  </si>
  <si>
    <t xml:space="preserve">Comunica' t. Quadern 9 </t>
  </si>
  <si>
    <t>Comunica' t. Quadern 1-3. Proposta didàctica</t>
  </si>
  <si>
    <t>Comunica' t. Quadern 4-6. Proposta didàctica</t>
  </si>
  <si>
    <t>Comunica' t. Quadern 7-9. Proposta didàctica</t>
  </si>
  <si>
    <t xml:space="preserve">Divertimat. Quadern 1 </t>
  </si>
  <si>
    <t xml:space="preserve">Divertimat. Quadern 2 </t>
  </si>
  <si>
    <t xml:space="preserve">Divertimat. Quadern 3 </t>
  </si>
  <si>
    <t xml:space="preserve">Divertimat. Quadern 4 </t>
  </si>
  <si>
    <t xml:space="preserve">Divertimat. Quadern 5 </t>
  </si>
  <si>
    <t xml:space="preserve">Divertimat. Quadern 6 </t>
  </si>
  <si>
    <t xml:space="preserve">Divertimat. Quadern 7 </t>
  </si>
  <si>
    <t xml:space="preserve">Divertimat. Quadern 8 </t>
  </si>
  <si>
    <t xml:space="preserve">Divertimat. Quadern 9 </t>
  </si>
  <si>
    <t>Divertimat. Quadern 1-3. Proposta didàctica</t>
  </si>
  <si>
    <t>Divertimat. Quadern 4-5-6. Proposta didàctica</t>
  </si>
  <si>
    <t>Divertimat. Quadern 7-8-9. Proposta didàctica</t>
  </si>
  <si>
    <t xml:space="preserve">Emociona't 3 anys </t>
  </si>
  <si>
    <t>Emociona't 3 anys. Proposta Didàctica</t>
  </si>
  <si>
    <t xml:space="preserve">Emociona't 4 anys </t>
  </si>
  <si>
    <t>Emociona't 4 anys. Proposta Didàctica</t>
  </si>
  <si>
    <t xml:space="preserve">Emociona't 5 anys </t>
  </si>
  <si>
    <t>Emociona't 5 anys. Proposta Didàctica</t>
  </si>
  <si>
    <t xml:space="preserve">Emociona't 3 anys Caixa Aula </t>
  </si>
  <si>
    <t xml:space="preserve">Emociona't 4 anys Caixa Aula </t>
  </si>
  <si>
    <t xml:space="preserve">Emociona't 5 anys Caixa Aula </t>
  </si>
  <si>
    <t xml:space="preserve">Nuva 3 anys. Primer trimestre </t>
  </si>
  <si>
    <t xml:space="preserve">Nuva 3 anys. Segon trimestre </t>
  </si>
  <si>
    <t xml:space="preserve">Nuva 3 anys. Tercer trimestre </t>
  </si>
  <si>
    <t>Nuva 3 anys. Material per alprofessorat</t>
  </si>
  <si>
    <t xml:space="preserve">Murals Nuva 3 anys </t>
  </si>
  <si>
    <t xml:space="preserve">Caixa Nuva 3 anys </t>
  </si>
  <si>
    <t xml:space="preserve">Moli 4 anys . Primer trimestre </t>
  </si>
  <si>
    <t xml:space="preserve">Moli 4 anys. Segon trimestre </t>
  </si>
  <si>
    <t xml:space="preserve">Moli 4 anys. Tercer trimestre </t>
  </si>
  <si>
    <t>Moli 4 anys. Material per alprofessorat</t>
  </si>
  <si>
    <t xml:space="preserve">Murals Moli 4 anys </t>
  </si>
  <si>
    <t xml:space="preserve">Caixa Moli 4 anys </t>
  </si>
  <si>
    <t xml:space="preserve">Aris 5 anys. Primer trimestre </t>
  </si>
  <si>
    <t xml:space="preserve">Aris 5 anys. Segon trimestre </t>
  </si>
  <si>
    <t xml:space="preserve">Aris 5 anys. Tercer trimestre </t>
  </si>
  <si>
    <t>Aris 5 anys. Material per alprofessorat</t>
  </si>
  <si>
    <t xml:space="preserve">Murals Aris 5 anys </t>
  </si>
  <si>
    <t xml:space="preserve">Caixa Aris 5 anys </t>
  </si>
  <si>
    <t xml:space="preserve">Quadern de Grafomotricitat 1 </t>
  </si>
  <si>
    <t xml:space="preserve">Quadern de Grafomotricitat 2 </t>
  </si>
  <si>
    <t xml:space="preserve">Quadern de Grafomotricitat 3 </t>
  </si>
  <si>
    <t xml:space="preserve">Quadern de Grafomotricitat 4 </t>
  </si>
  <si>
    <t>Grafomotricitat 1. Proposta Didàctica</t>
  </si>
  <si>
    <t>Grafomotricitat 2. Proposta Didàctica</t>
  </si>
  <si>
    <t>Grafomotricitat 3. Proposta Didàctica</t>
  </si>
  <si>
    <t>Grafomotricitat 4. Proposta Didàctica</t>
  </si>
  <si>
    <t>Constel·lacions 3 anys. Baula per projectes</t>
  </si>
  <si>
    <t>Constel·lacions 4 anys. Baula per projectes</t>
  </si>
  <si>
    <t>Constel·lacions 5 anys. Baula per projectes</t>
  </si>
  <si>
    <t>Constel·lacions 3-5 anys. Proposta Didàctica</t>
  </si>
  <si>
    <t>Dracs 3 anys. Baula per projectes</t>
  </si>
  <si>
    <t>Dracs 4 anys. Baula per projectes</t>
  </si>
  <si>
    <t>Dracs 5 anys. Baula per projectes</t>
  </si>
  <si>
    <t>Dracs 3-5 anys. Proposta Didàctica</t>
  </si>
  <si>
    <t>L'aigua 3 anys. Baula per projectes</t>
  </si>
  <si>
    <t>L'aigua 4 anys. Baula per projectes</t>
  </si>
  <si>
    <t>L'aigua 5 anys. Baula per projectes</t>
  </si>
  <si>
    <t>L'aigua 3-5 anys. Proposta Didàctica</t>
  </si>
  <si>
    <t>L'hort 3 anys. Baula per projectes</t>
  </si>
  <si>
    <t>L'hort 4 anys. Baula per projectes</t>
  </si>
  <si>
    <t>L'hort 5 anys. Baula per projectes</t>
  </si>
  <si>
    <t>L'hort 3-5 anys. Proposta Didàctica</t>
  </si>
  <si>
    <t>Caixa aula 3-5 anys. Baula per projectes</t>
  </si>
  <si>
    <t>Les mans 3 anys. Baula per projectes</t>
  </si>
  <si>
    <t>Cavallets 3 anys. Baula per projectes</t>
  </si>
  <si>
    <t>La prehistòria. Baula per projectes</t>
  </si>
  <si>
    <t>Dolents de conte 4 anys. Baula per projectes</t>
  </si>
  <si>
    <t>Plantes carnívores 4 anys. Baula per projectes</t>
  </si>
  <si>
    <t>L'ornitorrinc 5 anys. Baula per projectes</t>
  </si>
  <si>
    <t>Bruixes i mags 5 anys. Baula per projectes</t>
  </si>
  <si>
    <t>Les mans 3 anys . Proposta didàctica</t>
  </si>
  <si>
    <t>Cavallets 3 anys. Proposta didàctica</t>
  </si>
  <si>
    <t>La prehistòria 3 anys. Proposta didàctica</t>
  </si>
  <si>
    <t>Dolents de conte 4 anys . Proposta didàctica</t>
  </si>
  <si>
    <t>Plantes carnívores 4 anys. Proposta didàctica</t>
  </si>
  <si>
    <t>L'ornitorrinc 5 anys. Proposta didàctica</t>
  </si>
  <si>
    <t>Bruixes i mags 5 anys. Proposta didàctica</t>
  </si>
  <si>
    <t xml:space="preserve">Quadern practicar problemes 1 </t>
  </si>
  <si>
    <t xml:space="preserve">Quadern practicar problemes 2 </t>
  </si>
  <si>
    <t xml:space="preserve">Quadern practicar problemes 3 </t>
  </si>
  <si>
    <t xml:space="preserve">Quadern practicar problemes 4 </t>
  </si>
  <si>
    <t>Quadern practicar problemes 5</t>
  </si>
  <si>
    <t>Quadern practicar problemes 6</t>
  </si>
  <si>
    <t>Quadern practicar problemes 7</t>
  </si>
  <si>
    <t>Quadern practicar problemes 8</t>
  </si>
  <si>
    <t>Quadern practicar problemes 9</t>
  </si>
  <si>
    <t>Quadern practicar problemes 10</t>
  </si>
  <si>
    <t>Quadern practicar problemes 11</t>
  </si>
  <si>
    <t>Quadern practicar problemes 12</t>
  </si>
  <si>
    <t>Elements del fet religiós 1r.Llibre del professorat</t>
  </si>
  <si>
    <t>Elements del fet religiós 2n.Llibre del professorat</t>
  </si>
  <si>
    <t>Jesús, el cristianisme i ... 3r. Llibre del professorat</t>
  </si>
  <si>
    <t>Jesús, el cristianisme i ... 4t. Llibre del professorat</t>
  </si>
  <si>
    <t>Jesús, el cristianisme i ... 5è. Llibre del professorat</t>
  </si>
  <si>
    <t>Jesús, el cristianisme i ... 6è. Llibre del professorat</t>
  </si>
  <si>
    <t xml:space="preserve">Quadern de nombres 1 </t>
  </si>
  <si>
    <t xml:space="preserve">Quadern de nombres 2 </t>
  </si>
  <si>
    <t xml:space="preserve">Quadern de nombres 3 </t>
  </si>
  <si>
    <t xml:space="preserve">Quadern de nombres 4 </t>
  </si>
  <si>
    <t>La Nuc. 5 anys. Primer trimestre</t>
  </si>
  <si>
    <t>La Nuc. 5 anys. Segon trimestre</t>
  </si>
  <si>
    <t>La Nuc. 5 anys. Tercer trimestre</t>
  </si>
  <si>
    <t>La Nuc 5 anys. Primer trimestre - Proposta didàctica</t>
  </si>
  <si>
    <t>La Nuc 5 anys. Segon trimestre - Proposta didàctica</t>
  </si>
  <si>
    <t>La Nuc 5 anys. Tercer trimestre - Proposta didàctica</t>
  </si>
  <si>
    <t xml:space="preserve">La Nuc 5 anys. Caixa d'aula </t>
  </si>
  <si>
    <t>En Mot. 3 anys. Primer trimestre</t>
  </si>
  <si>
    <t>En Mot. 3 anys. Segon trimestre</t>
  </si>
  <si>
    <t>En Mot. 3 anys. Tercer trimestre</t>
  </si>
  <si>
    <t xml:space="preserve">En mot 3 anys. Caixa d'aula </t>
  </si>
  <si>
    <t>003492</t>
  </si>
  <si>
    <t>003493</t>
  </si>
  <si>
    <t>003494</t>
  </si>
  <si>
    <t>003420</t>
  </si>
  <si>
    <t>En Mot. 3 anys. Primer trimestre - Proposta didàctica</t>
  </si>
  <si>
    <t>En Mot. 3 anys. Segon trimestre - Proposta didàctica</t>
  </si>
  <si>
    <t>En Mot. 3 anys. Tercer trimestre - Proposta didàctica</t>
  </si>
  <si>
    <t>En Piu. 4 anys. Primer trimestre</t>
  </si>
  <si>
    <t>En Piu. 4 anys. Segon trimestre</t>
  </si>
  <si>
    <t>En Piu. 4 anys. Tercer trimestre</t>
  </si>
  <si>
    <t>Descoberta del fet religiós 3 anys</t>
  </si>
  <si>
    <t>Descoberta del fet religiós 4 anys</t>
  </si>
  <si>
    <t>Descoberta del fet religiós 5 anys</t>
  </si>
  <si>
    <t xml:space="preserve">Religió Catòlica 3 anys </t>
  </si>
  <si>
    <t xml:space="preserve">Religió Catòlica 4 anys </t>
  </si>
  <si>
    <t xml:space="preserve">Religió Catòlica 5 anys </t>
  </si>
  <si>
    <t>Religió Catòlica 3 anys. Proposta didàctica</t>
  </si>
  <si>
    <t>Religió Catòlica 4 anys. Proposta didàctica</t>
  </si>
  <si>
    <t>Religió Catòlica 5 anys. Proposta didàctica</t>
  </si>
  <si>
    <t>Pensa amb la Nuva P3. Primer trimestre</t>
  </si>
  <si>
    <t>Pensa amb la Nuva P3. Segon trimestre</t>
  </si>
  <si>
    <t>Pensa amb la Nuva P3. Tercer trimestre</t>
  </si>
  <si>
    <t>Pensa amb en Moli P4. Primer trimestre</t>
  </si>
  <si>
    <t>Pensa amb en Moli P4. Segon trimestre</t>
  </si>
  <si>
    <t>Pensa amb en Moli P4. Tercer trimestre</t>
  </si>
  <si>
    <t>Pensa amb l'Aris 5 anys. Primer trimestre</t>
  </si>
  <si>
    <t>Pensa amb l'Aris 5 anys. Segon -trimestre</t>
  </si>
  <si>
    <t>Pensa amb l'Aris 5 anys. Tercer trimestre</t>
  </si>
  <si>
    <t>Pensa amb la Nuva 3 anys. Proposta didàctica</t>
  </si>
  <si>
    <t>Pensa amb la Nuva 3 anys. Material d'aula</t>
  </si>
  <si>
    <t>Pensa amb en Moli 4 anys. Proposta didàctica</t>
  </si>
  <si>
    <t>Pensa amb en Moli 4 anys. Material d'aula</t>
  </si>
  <si>
    <t>Pensa amb l'Aris 5 anys. Proposta didàctica</t>
  </si>
  <si>
    <t>Pensa amb l'Aris 5 anys. Material d'aula</t>
  </si>
  <si>
    <t>Terra de les lletres 1. Quadern</t>
  </si>
  <si>
    <t>Terra de les lletres 2. Quadern</t>
  </si>
  <si>
    <t>Terra de les lletres 3. Quadern</t>
  </si>
  <si>
    <t>Terra de les lletres 4. Quadern</t>
  </si>
  <si>
    <t>Terra de les lletres 5. Quadern</t>
  </si>
  <si>
    <t>Terra de les lletres 6. Quadern</t>
  </si>
  <si>
    <t>Terra de les lletres 1. Lectures</t>
  </si>
  <si>
    <t>Terra de les lletres 2. Lectures</t>
  </si>
  <si>
    <t>Terra de les lletres 1. Proposta didàctica</t>
  </si>
  <si>
    <t>Terra de les lletres 2. Proposta didàctica</t>
  </si>
  <si>
    <t>Terra de les lletres 3. Proposta didàctica</t>
  </si>
  <si>
    <t>Terra de les lletres 4. Proposta didàctica</t>
  </si>
  <si>
    <t>Terra de les lletres 5. Proposta didàctica</t>
  </si>
  <si>
    <t>Terra de les lletres 6. Proposta didàctica</t>
  </si>
  <si>
    <t>Lectures Terra de les lletres. Proposta didàctica</t>
  </si>
  <si>
    <t>En Piu. 4 anys. Primer trimestre - Proposta didàctica</t>
  </si>
  <si>
    <t>En Piu. 4 anys. Segon trimestre - Proposta didàctica</t>
  </si>
  <si>
    <t>En Piu. 4 anys. Tercer trimestre - Proposta didàctica</t>
  </si>
  <si>
    <t xml:space="preserve">En Piu 4 anys. Caixa d'aula </t>
  </si>
  <si>
    <t xml:space="preserve">Pas a pas. Quadern 1 </t>
  </si>
  <si>
    <t xml:space="preserve">Pas a pas. Quadern 2 </t>
  </si>
  <si>
    <t xml:space="preserve">Pas a pas. Quadern 3 </t>
  </si>
  <si>
    <t xml:space="preserve">Pas a pas. Quadern 4 </t>
  </si>
  <si>
    <t xml:space="preserve">Pas a pas. Quadern 5 </t>
  </si>
  <si>
    <t xml:space="preserve">Pas a pas. Quadern 6 </t>
  </si>
  <si>
    <t xml:space="preserve">Pas a pas. Quadern 7 </t>
  </si>
  <si>
    <t xml:space="preserve">Pas a pas. Quadern 8 </t>
  </si>
  <si>
    <t xml:space="preserve">Pas a pas. Quadern 9 </t>
  </si>
  <si>
    <t xml:space="preserve">Pas a pas. Quadern 10 </t>
  </si>
  <si>
    <t xml:space="preserve">Quadern de vacances 3 anys </t>
  </si>
  <si>
    <t xml:space="preserve">Quadern de vacances 4 anys </t>
  </si>
  <si>
    <t xml:space="preserve">Quadern de vacances 5 anys </t>
  </si>
  <si>
    <t xml:space="preserve">Llengua Catalana 1r Primària </t>
  </si>
  <si>
    <t>Lengua Castellana 1.º Primaria</t>
  </si>
  <si>
    <t xml:space="preserve">Matemàtiques 1r Primària </t>
  </si>
  <si>
    <t>Ciències de la Naturalesa 1r Primària</t>
  </si>
  <si>
    <t xml:space="preserve">Ciències Socials 1r Primària </t>
  </si>
  <si>
    <t>La lluna en un cove 1r Primària</t>
  </si>
  <si>
    <t>Telecuentos, ¿dígame? 1r Primaria</t>
  </si>
  <si>
    <t>Llengua Catalana 1r Primària.Proposta didàctica</t>
  </si>
  <si>
    <t>Lengua Castellana 1r Primària. Propuesta didáctica</t>
  </si>
  <si>
    <t>Matemàtiques 1r Primària. Proposta didàctica</t>
  </si>
  <si>
    <t>Ciències de la Naturalesa 1r Primària. Proposta didàctica</t>
  </si>
  <si>
    <t>Ciències Socials 1r Primària.Proposta didàctica</t>
  </si>
  <si>
    <t xml:space="preserve">Murals d´aula 1r Primària </t>
  </si>
  <si>
    <t xml:space="preserve">Llengua Catalana 2n Primària </t>
  </si>
  <si>
    <t>La lluna en un cove 2n Primària</t>
  </si>
  <si>
    <t xml:space="preserve">Lengua Castellana 2n Primària </t>
  </si>
  <si>
    <t>La extraña consulta de la doctora Leo 2n Primària</t>
  </si>
  <si>
    <t xml:space="preserve">Matemàtiques 2n Primària </t>
  </si>
  <si>
    <t>Ciències de la Naturalesa 2n Primària</t>
  </si>
  <si>
    <t xml:space="preserve">Ciències Socials 2n Primària </t>
  </si>
  <si>
    <t>Llengua Catalana 2n Primària. Proposta Didàctica</t>
  </si>
  <si>
    <t>Lengua Castellana 2n Primària. Proposta Didàctica</t>
  </si>
  <si>
    <t>Matemàtiques 2n Primària. Proposta Didàctica</t>
  </si>
  <si>
    <t>Ciències de la Naturalesa 2nPrimària. Proposta Didàctica</t>
  </si>
  <si>
    <t>Ciències Socials 2n Primària. Proposta Didàctica</t>
  </si>
  <si>
    <t xml:space="preserve">Murals 2n Primària </t>
  </si>
  <si>
    <t xml:space="preserve">Llengua Catalana 3r Primària </t>
  </si>
  <si>
    <t xml:space="preserve">Lengua Castellana 3r Primària </t>
  </si>
  <si>
    <t xml:space="preserve">Matemàtiques 3r Primària </t>
  </si>
  <si>
    <t>Ciències de la Naturalesa 3r Primària</t>
  </si>
  <si>
    <t xml:space="preserve">Ciències Socials 3r Primària </t>
  </si>
  <si>
    <t>La lluna en un cove 3r Primària</t>
  </si>
  <si>
    <t>La alegre compañía. 3r Primària</t>
  </si>
  <si>
    <t>Llengua Catalana 3r Primària. Proposta didàctica</t>
  </si>
  <si>
    <t>Lengua Castellana 3r Primària. Propuesta didáctica</t>
  </si>
  <si>
    <t>Matemàtiques 3r Primària. Proposta didàctica</t>
  </si>
  <si>
    <t>Ciències de la Naturalesa 3r Primària. Proposta didàctica</t>
  </si>
  <si>
    <t>Ciències Socials 3r Primària.Proposta didàctica</t>
  </si>
  <si>
    <t xml:space="preserve">Murals d´aula 3r Primària </t>
  </si>
  <si>
    <t xml:space="preserve">Llengua Catalana 4t Primària </t>
  </si>
  <si>
    <t>La lluna en un cove 4t Primària</t>
  </si>
  <si>
    <t xml:space="preserve">Lengua Castellana 4t Primària </t>
  </si>
  <si>
    <t>La fábrica de sueños 4t Primària</t>
  </si>
  <si>
    <t xml:space="preserve">Matemàtiques 4t Primària </t>
  </si>
  <si>
    <t>Ciències de la Naturalesa 4t PPrimària</t>
  </si>
  <si>
    <t xml:space="preserve">Ciències Socials 4t Primària </t>
  </si>
  <si>
    <t>Llengua Catalana 4t Primària. Proposta Didàctica</t>
  </si>
  <si>
    <t>Lengua Castellana 4t Primària. Proposta Didàctica</t>
  </si>
  <si>
    <t>Matemàtiques 4t Primària. Proposta Didàctica</t>
  </si>
  <si>
    <t>Ciències de la Naturalesa 4tPrimària. Proposta Didàctica</t>
  </si>
  <si>
    <t>Ciències Socials 4t Primària. Proposta Didàctica</t>
  </si>
  <si>
    <t xml:space="preserve">Murals 4t Primària </t>
  </si>
  <si>
    <t xml:space="preserve">Llengua Catalana 5è Primària </t>
  </si>
  <si>
    <t xml:space="preserve">Lengua Castellana 5è Primària </t>
  </si>
  <si>
    <t xml:space="preserve">Matemàtiques 5è Primària </t>
  </si>
  <si>
    <t>Ciències de la Naturalesa 5è Primària</t>
  </si>
  <si>
    <t xml:space="preserve">Ciències Socials 5è Primària </t>
  </si>
  <si>
    <t>La lluna en un cove 5è i 6è Primària</t>
  </si>
  <si>
    <t>La estela de los libros viajeros 5.º 6.º Primaria</t>
  </si>
  <si>
    <t>Llengua Catalana 5è Primària. Proposta didàctica</t>
  </si>
  <si>
    <t>Lengua Castellana 5è Primària. Propuesta didáctica</t>
  </si>
  <si>
    <t>Matemàtiques 5è Primària. Proposta didàctica</t>
  </si>
  <si>
    <t>Ciències de la Naturalesa 5è Primària. Proposta didàctica</t>
  </si>
  <si>
    <t>Ciències Socials 5è Primària.Proposta didàctica</t>
  </si>
  <si>
    <t xml:space="preserve">Murals d´aula 5r Primària </t>
  </si>
  <si>
    <t xml:space="preserve">Llengua Catalana 6è Primària </t>
  </si>
  <si>
    <t xml:space="preserve">Lengua Castellana 6è Primària </t>
  </si>
  <si>
    <t xml:space="preserve">Matemàtiques 6è Primària </t>
  </si>
  <si>
    <t>Ciències de la Naturalesa 6è Primària</t>
  </si>
  <si>
    <t xml:space="preserve">Ciències Socials 6è Primària </t>
  </si>
  <si>
    <t>Llengua Catalana 6è Primària. Proposta Didàctica</t>
  </si>
  <si>
    <t>Lengua Castellana 6è Primària. Proposta Didàctica</t>
  </si>
  <si>
    <t>Matemàtiques 6è Primària. Proposta Didàctica</t>
  </si>
  <si>
    <t>Ciències de la Naturalesa 6èPrimària. Proposta Didàctica</t>
  </si>
  <si>
    <t>Ciències Socials 6è Primària. Proposta Didàctica</t>
  </si>
  <si>
    <t xml:space="preserve">Murals 6è Primària </t>
  </si>
  <si>
    <t xml:space="preserve">Religió 1r Primària </t>
  </si>
  <si>
    <t xml:space="preserve">Religió 2n Primària </t>
  </si>
  <si>
    <t xml:space="preserve">Religió 3r Primària </t>
  </si>
  <si>
    <t xml:space="preserve">Religió 4t Primària </t>
  </si>
  <si>
    <t xml:space="preserve">Religió 5è Primària </t>
  </si>
  <si>
    <t xml:space="preserve">Religió 6è Primària </t>
  </si>
  <si>
    <t>Religió 1r Primària. Proposta Didàctica</t>
  </si>
  <si>
    <t>Religió 2n Primària. Proposta Didàctica</t>
  </si>
  <si>
    <t>Religió 3r Primària. Proposta Didàctica</t>
  </si>
  <si>
    <t>Religió 4t Primària. Proposta Didàctica</t>
  </si>
  <si>
    <t>Religió 5è Primària. Proposta Didàctica</t>
  </si>
  <si>
    <t>Religió 6è Primària. Proposta Didàctica</t>
  </si>
  <si>
    <t>Elements del fet religiós 1r Primària</t>
  </si>
  <si>
    <t>Elements del fet religiós 2n Primària</t>
  </si>
  <si>
    <t>Jesús, el cristianisme i les altres... 3r Primària</t>
  </si>
  <si>
    <t>Jesús, el cristianisme i les altres ... 4t Primària</t>
  </si>
  <si>
    <t>Jesús, el cristianisme i les altres ... 5è Primària</t>
  </si>
  <si>
    <t>Jesús, el cristianisme i les altres ... 6è Primària</t>
  </si>
  <si>
    <t xml:space="preserve">Caligrafía Cuadrícula 1 </t>
  </si>
  <si>
    <t xml:space="preserve">Caligrafía Cuadrícula 2 </t>
  </si>
  <si>
    <t xml:space="preserve">Caligrafía Cuadrícula 3 </t>
  </si>
  <si>
    <t xml:space="preserve">Caligrafía Cuadrícula 4 </t>
  </si>
  <si>
    <t xml:space="preserve">Caligrafía Cuadrícula 5 </t>
  </si>
  <si>
    <t xml:space="preserve">Caligrafía Cuadrícula 6 </t>
  </si>
  <si>
    <t xml:space="preserve">Caligrafía Cuadrícula 7 </t>
  </si>
  <si>
    <t xml:space="preserve">Caligrafía Cuadrícula 8 </t>
  </si>
  <si>
    <t xml:space="preserve">Caligrafía Pauta 1 </t>
  </si>
  <si>
    <t xml:space="preserve">Caligrafía Pauta 2 </t>
  </si>
  <si>
    <t xml:space="preserve">Caligrafía Pauta 3 </t>
  </si>
  <si>
    <t xml:space="preserve">Caligrafía Pauta 4 </t>
  </si>
  <si>
    <t xml:space="preserve">Caligrafía Pauta 5 </t>
  </si>
  <si>
    <t xml:space="preserve">Caligrafía Pauta 6 </t>
  </si>
  <si>
    <t xml:space="preserve">Caligrafía Pauta 7 </t>
  </si>
  <si>
    <t xml:space="preserve">Caligrafía Pauta 8 </t>
  </si>
  <si>
    <t xml:space="preserve">Càlcul 1 </t>
  </si>
  <si>
    <t xml:space="preserve">Càlcul 2 </t>
  </si>
  <si>
    <t xml:space="preserve">Càlcul 3 </t>
  </si>
  <si>
    <t xml:space="preserve">Càlcul 4 </t>
  </si>
  <si>
    <t xml:space="preserve">Càlcul 5 </t>
  </si>
  <si>
    <t xml:space="preserve">Càlcul 6 </t>
  </si>
  <si>
    <t xml:space="preserve">Càlcul 7 </t>
  </si>
  <si>
    <t xml:space="preserve">Càlcul 8 </t>
  </si>
  <si>
    <t xml:space="preserve">Problemes 1 </t>
  </si>
  <si>
    <t xml:space="preserve">Problemes 2 </t>
  </si>
  <si>
    <t xml:space="preserve">Problemes 3 </t>
  </si>
  <si>
    <t xml:space="preserve">Problemes 4 </t>
  </si>
  <si>
    <t xml:space="preserve">Problemes 5 </t>
  </si>
  <si>
    <t xml:space="preserve">Problemes 6 </t>
  </si>
  <si>
    <t xml:space="preserve">Problemes 7 </t>
  </si>
  <si>
    <t xml:space="preserve">Problemes 8 </t>
  </si>
  <si>
    <t>Desafiaments Matemàtics 1r Primària</t>
  </si>
  <si>
    <t>Desafiaments Matemàtics 2n Primària</t>
  </si>
  <si>
    <t>Desafiaments Matemàtics 3r Primària</t>
  </si>
  <si>
    <t>Desafiaments Matemàtics 4t Primària</t>
  </si>
  <si>
    <t>Desafiaments Matemàtics 5è Primària</t>
  </si>
  <si>
    <t>Desafiaments Matemàtics 6è Primària</t>
  </si>
  <si>
    <t>Comprensión Lectora 1.º Primaria</t>
  </si>
  <si>
    <t>Comprensión Lectora 2.º Primaria</t>
  </si>
  <si>
    <t>Comprensión Lectora 3.º Primaria</t>
  </si>
  <si>
    <t>Comprensión Lectora 4.º Primaria</t>
  </si>
  <si>
    <t>Comprensión Lectora 5.º Primaria</t>
  </si>
  <si>
    <t>Comprensión Lectora 6.º Primaria</t>
  </si>
  <si>
    <t xml:space="preserve">Ortografía 1.º Primaria </t>
  </si>
  <si>
    <t xml:space="preserve">Ortografía 2.º Primaria </t>
  </si>
  <si>
    <t xml:space="preserve">Ortografía 3.º Primaria </t>
  </si>
  <si>
    <t xml:space="preserve">Ortografía 4.º Primaria </t>
  </si>
  <si>
    <t xml:space="preserve">Ortografía 5.º Primaria </t>
  </si>
  <si>
    <t xml:space="preserve">Ortografía 6.º Primaria </t>
  </si>
  <si>
    <t xml:space="preserve">Projecte Els Superherois 1r </t>
  </si>
  <si>
    <t xml:space="preserve">Projecte Els Paisatges 1r </t>
  </si>
  <si>
    <t xml:space="preserve">Projecte Els Rellotges 1r </t>
  </si>
  <si>
    <t>Projecte Els Superherois 1r. Proposta didàctica</t>
  </si>
  <si>
    <t>Projecte Els Paisatges 1r. Proposta didàctica</t>
  </si>
  <si>
    <t>Projecte Els Rellotges 1r. Proposta didàctica</t>
  </si>
  <si>
    <t xml:space="preserve">Projecte La Xocolata 2n </t>
  </si>
  <si>
    <t xml:space="preserve">Projecte L'aigua 2n </t>
  </si>
  <si>
    <t xml:space="preserve">Projecte Els Robots 2n </t>
  </si>
  <si>
    <t>Projecte La Xocolata 2n. Proposta didàctica.</t>
  </si>
  <si>
    <t>Projecte L'aigua 2n. Propostadidàctica.</t>
  </si>
  <si>
    <t>Projecte Els Robots 2n. Proposta didàctica.</t>
  </si>
  <si>
    <t>Quadern de Matemàtiques 1.  Competències bàsiques</t>
  </si>
  <si>
    <t>Quadern de Matemàtiques 2. Competències bàsiques</t>
  </si>
  <si>
    <t>Quadern de Matemàtiques 3. Competències bàsiques</t>
  </si>
  <si>
    <t>Quadern de Llengua Catalana 1. Competències bàsiques</t>
  </si>
  <si>
    <t>Quadern de Llengua Catalana 2. Competències bàsiques</t>
  </si>
  <si>
    <t>Quadern de Llengua Catalana 3. Competències bàsiques</t>
  </si>
  <si>
    <t>Cuaderno Lengua Castellana 1. Competències bàsiques</t>
  </si>
  <si>
    <t>Cuaderno Lengua Castellana 2. Competències bàsiques</t>
  </si>
  <si>
    <t>Cuaderno Lengua Castellana 3. Competències bàsiques</t>
  </si>
  <si>
    <t>Quadern comprensió lectora 1. Competències bàsiques</t>
  </si>
  <si>
    <t>Quadern comprensió lectora 2. Competències bàsiques</t>
  </si>
  <si>
    <t>Quadern comprensió lectora 3. Competències bàsiques</t>
  </si>
  <si>
    <t>Quadern Coneixement del Medi 1. Competències bàsiques</t>
  </si>
  <si>
    <t>Quadern Coneixement del Medi 2. Competències bàsiques</t>
  </si>
  <si>
    <t>Quadern Coneixement del Medi 3 Competències bàsiques</t>
  </si>
  <si>
    <t>Quadern de Matemàtiques 4. Competències bàsiques</t>
  </si>
  <si>
    <t>Quadern de Matemàtiques 5. Competències bàsiques</t>
  </si>
  <si>
    <t>Quadern de Matemàtiques 6. Competències bàsiques</t>
  </si>
  <si>
    <t>Quadern de Llengua Catalana 4. Competències bàsiques</t>
  </si>
  <si>
    <t>Quadern de Llengua Catalana 5. Competències bàsiques</t>
  </si>
  <si>
    <t>Quadern de Llengua Catalana 6. Competències bàsiques</t>
  </si>
  <si>
    <t>Cuaderno Lengua Castellana 4. Competències bàsiques</t>
  </si>
  <si>
    <t>Cuaderno Lengua Castellana 5. Competències bàsiques</t>
  </si>
  <si>
    <t>Cuaderno Lengua Castellana 6. Competències bàsiques</t>
  </si>
  <si>
    <t>Quadern comprensió lectora 4.Competències bàsiques</t>
  </si>
  <si>
    <t>Quadern comprensió lectora 5.Competències bàsiques</t>
  </si>
  <si>
    <t>Quadern comprensió lectora 6.Competències bàsiques</t>
  </si>
  <si>
    <t>Quadern Coneixement del Medi 4 Competències bàsiques</t>
  </si>
  <si>
    <t>Quadern Coneixement del Medi 5 Competències bàsiques</t>
  </si>
  <si>
    <t>Quadern Coneixement del Medi 6 Competències bàsiques</t>
  </si>
  <si>
    <t>Quadern de Llengua Catalana 7. Competències bàsiques</t>
  </si>
  <si>
    <t>Quadern de Llengua Catalana 8. Competències bàsiques</t>
  </si>
  <si>
    <t>Quadern de Llengua Catalana 9. Competències bàsiques</t>
  </si>
  <si>
    <t>Cuaderno Lengua Castellana 7. Competències bàsiques</t>
  </si>
  <si>
    <t>Cuaderno Lengua Castellana 8. Competències bàsiques</t>
  </si>
  <si>
    <t>Cuaderno Lengua Castellana 9. Competències bàsiques</t>
  </si>
  <si>
    <t>Quadern comprensió lectora 7.Competències bàsiques</t>
  </si>
  <si>
    <t>Quadern comprensió lectora 8.Competències bàsiques</t>
  </si>
  <si>
    <t>Quadern comprensió lectora 9.Competències bàsiques</t>
  </si>
  <si>
    <t>Quadern de Matemàtiques 7. Competències bàsiques</t>
  </si>
  <si>
    <t>Quadern de Matemàtiques 8. Competències bàsiques</t>
  </si>
  <si>
    <t>Quadern de Matemàtiques 9. Competències bàsiques</t>
  </si>
  <si>
    <t>Quadern Coneixement del Medi 7 Competències bàsiques</t>
  </si>
  <si>
    <t>Quadern Coneixement del Medi 8 Competències bàsiques</t>
  </si>
  <si>
    <t>Quadern Coneixement del Medi 9 Competències bàsiques</t>
  </si>
  <si>
    <t>Quadern de Llengua Catalana 10 Competències bàsiques</t>
  </si>
  <si>
    <t>Quadern de Llengua Catalana 11 Competències bàsiques</t>
  </si>
  <si>
    <t>Quadern de Llengua Catalana 12 Competències bàsiques</t>
  </si>
  <si>
    <t>Cuaderno Lengua Castellana 10. Competències bàsiques</t>
  </si>
  <si>
    <t>Cuaderno Lengua Castellana 11. Competències bàsiques</t>
  </si>
  <si>
    <t>Cuaderno Lengua Castellana 12. Competències bàsiques</t>
  </si>
  <si>
    <t>Quadern comprensió lectora 10. Competències bàsiques</t>
  </si>
  <si>
    <t>Quadern comprensió lectora 11. Competències bàsiques</t>
  </si>
  <si>
    <t>Quadern comprensió lectora 12. Competències bàsiques</t>
  </si>
  <si>
    <t>Quadern de Matemàtiques 10. Competències bàsiques</t>
  </si>
  <si>
    <t>Quadern de Matemàtiques 11. Competències bàsiques</t>
  </si>
  <si>
    <t>Quadern de Matemàtiques 12. Competències bàsiques</t>
  </si>
  <si>
    <t>Quadern Coneixement del Medi 10 Competències bàsiques</t>
  </si>
  <si>
    <t>Quadern Coneixement del Medi 11 Competències bàsiques</t>
  </si>
  <si>
    <t>Quadern Coneixement del Medi 12 Competències bàsiques</t>
  </si>
  <si>
    <t>Quadern de Llengua Catalana 13 Competències bàsiques</t>
  </si>
  <si>
    <t>Quadern de Llengua Catalana 14 Competències bàsiques</t>
  </si>
  <si>
    <t>Quadern de Llengua Catalana 15 Competències bàsiques</t>
  </si>
  <si>
    <t>Quadern de Llengua Catalana 16 Competències bàsiques</t>
  </si>
  <si>
    <t>Quadern de Llengua Catalana 17 Competències bàsiques</t>
  </si>
  <si>
    <t>Quadern de Llengua Catalana 18 Competències bàsiques</t>
  </si>
  <si>
    <t>Cuaderno Lengua Castellana 13Competències bàsiques</t>
  </si>
  <si>
    <t>Cuaderno Lengua Castellana 14. Competències bàsiques</t>
  </si>
  <si>
    <t>Cuaderno Lengua Castellana 15. Competències bàsiques</t>
  </si>
  <si>
    <t>Cuaderno Lengua Castellana 16. Competències bàsiques</t>
  </si>
  <si>
    <t>Cuaderno Lengua Castellana 17. Competències bàsiques</t>
  </si>
  <si>
    <t>Cuaderno Lengua Castellana 18. Competències bàsiques</t>
  </si>
  <si>
    <t>Quadern comprensió lectora 13. Competències bàsiques</t>
  </si>
  <si>
    <t>Quadern comprensió lectora 14. Competències bàsiques</t>
  </si>
  <si>
    <t>Quadern comprensió lectora 15. Competències bàsiques</t>
  </si>
  <si>
    <t>Quadern comprensió lectora 16. Competències bàsiques</t>
  </si>
  <si>
    <t>Quadern comprensió lectora 17. Competències bàsiques</t>
  </si>
  <si>
    <t>Quadern comprensió lectora 18. Competències bàsiques</t>
  </si>
  <si>
    <t>Quadern de Matemàtiques 13. Competències bàsiques</t>
  </si>
  <si>
    <t>Quadern de Matemàtiques 14.Competències bàsiques</t>
  </si>
  <si>
    <t>Quadern de Matemàtiques 15.Competències bàsiques</t>
  </si>
  <si>
    <t>Quadern de Matemàtiques 16.Competències bàsiques</t>
  </si>
  <si>
    <t>Quadern de Matemàtiques 17.Competències bàsiques</t>
  </si>
  <si>
    <t>Quadern de Matemàtiques 18.Competències bàsiques</t>
  </si>
  <si>
    <t>Lectures per créixer 1r Primària</t>
  </si>
  <si>
    <t>Lectures per créixer 2n Primària</t>
  </si>
  <si>
    <t>Lectures per créixer 3. 3r Primària</t>
  </si>
  <si>
    <t>Lectures per créixer 4t Primària</t>
  </si>
  <si>
    <t>Lectures per créixer 5è Primària</t>
  </si>
  <si>
    <t>Lectures per créixer 6è Primària</t>
  </si>
  <si>
    <t xml:space="preserve">Quadern de cal·ligrafia 1 </t>
  </si>
  <si>
    <t xml:space="preserve">Quadern de cal·ligrafia 2 </t>
  </si>
  <si>
    <t xml:space="preserve">Quadern de cal·ligrafia 3 </t>
  </si>
  <si>
    <t xml:space="preserve">Quadern de cal·ligrafia 4 </t>
  </si>
  <si>
    <t xml:space="preserve">Quadern de cal·ligrafia 5 </t>
  </si>
  <si>
    <t xml:space="preserve">Quadern de cal·ligrafia 6 </t>
  </si>
  <si>
    <t xml:space="preserve">Quaderns de càlcul 1 </t>
  </si>
  <si>
    <t xml:space="preserve">Quaderns de càlcul 2 </t>
  </si>
  <si>
    <t xml:space="preserve">Quaderns de càlcul 3 </t>
  </si>
  <si>
    <t xml:space="preserve">Quaderns de càlcul 4 </t>
  </si>
  <si>
    <t xml:space="preserve">Quaderns de càlcul 5 </t>
  </si>
  <si>
    <t xml:space="preserve">Quaderns de càlcul 6 </t>
  </si>
  <si>
    <t xml:space="preserve">Quaderns de càlcul 7 </t>
  </si>
  <si>
    <t xml:space="preserve">Quaderns de càlcul 8 </t>
  </si>
  <si>
    <t xml:space="preserve">Quaderns de càlcul 9 </t>
  </si>
  <si>
    <t xml:space="preserve">Quaderns de càlcul 10 </t>
  </si>
  <si>
    <t xml:space="preserve">Quaderns de càlcul 11 </t>
  </si>
  <si>
    <t xml:space="preserve">Quaderns de càlcul 12 </t>
  </si>
  <si>
    <t xml:space="preserve">Quaderns de càlcul 13 </t>
  </si>
  <si>
    <t xml:space="preserve">Quaderns de càlcul 14 </t>
  </si>
  <si>
    <t xml:space="preserve">Quaderns de càlcul 15 </t>
  </si>
  <si>
    <t xml:space="preserve">Quaderns de càlcul 16 </t>
  </si>
  <si>
    <t xml:space="preserve">Quaderns de problemes 1 </t>
  </si>
  <si>
    <t xml:space="preserve">Quaderns de problemes 2 </t>
  </si>
  <si>
    <t xml:space="preserve">Quaderns de problemes 3 </t>
  </si>
  <si>
    <t xml:space="preserve">Quaderns de problemes 4 </t>
  </si>
  <si>
    <t xml:space="preserve">Quaderns de problemes 5 </t>
  </si>
  <si>
    <t xml:space="preserve">Quaderns de problemes 6 </t>
  </si>
  <si>
    <t xml:space="preserve">Quaderns de problemes 7 </t>
  </si>
  <si>
    <t xml:space="preserve">Quaderns de problemes 8 </t>
  </si>
  <si>
    <t xml:space="preserve">Quaderns de problemes 9 </t>
  </si>
  <si>
    <t xml:space="preserve">Quaderns de problemes 10 </t>
  </si>
  <si>
    <t xml:space="preserve">Quaderns de problemes 11 </t>
  </si>
  <si>
    <t xml:space="preserve">Quaderns de problemes 12 </t>
  </si>
  <si>
    <t>Quadern de vacances 1r Primària</t>
  </si>
  <si>
    <t>Quadern de vacances 2n Primària</t>
  </si>
  <si>
    <t>Quadern de vacances 3r Primària</t>
  </si>
  <si>
    <t>Quadern de vacances 4t Primària</t>
  </si>
  <si>
    <t>Quadern de vacances 5è Primària</t>
  </si>
  <si>
    <t>Quadern de vacances 6è Primària</t>
  </si>
  <si>
    <t xml:space="preserve">Matemàtiques 1r ESO </t>
  </si>
  <si>
    <t xml:space="preserve">Biologia i Geologia 1r ESO </t>
  </si>
  <si>
    <t>Llengua Catalana i  Literatura 1r ESO</t>
  </si>
  <si>
    <t>Lengua Castellana y Literatura. 1.º ESO</t>
  </si>
  <si>
    <t>Matemàtiques 1r ESO. Guia didàctica</t>
  </si>
  <si>
    <t>Biologia i Geologia 1r ESO. Guia didàctica</t>
  </si>
  <si>
    <t>Llengua Catalana i Literatura 1r ESO. Guia didàctica</t>
  </si>
  <si>
    <t>Lengua Castellana y Literatura 1.º ESO. Guía didáctica</t>
  </si>
  <si>
    <t>Llengua Catalana i Literatura 2n ESO</t>
  </si>
  <si>
    <t>Lengua Castellana y Literatura. 2.º ESO</t>
  </si>
  <si>
    <t xml:space="preserve">Matemàtiques 2n ESO </t>
  </si>
  <si>
    <t xml:space="preserve">Física i Química 2n ESO </t>
  </si>
  <si>
    <t>Llengua Catalana i Literatura 2n ESO Guia Didàctica</t>
  </si>
  <si>
    <t>Lengua Castellana y Literatura 2.º ESO</t>
  </si>
  <si>
    <t>Matemàtiques 2n ESO Guia Didàctica</t>
  </si>
  <si>
    <t>Física y Química 2n ESO GuiaDidàctica</t>
  </si>
  <si>
    <t xml:space="preserve">Matemàtiques 3r ESO </t>
  </si>
  <si>
    <t xml:space="preserve">Biologia i Geologia 3r ESO </t>
  </si>
  <si>
    <t xml:space="preserve">Física i Química 3r ESO </t>
  </si>
  <si>
    <t>Llengua Catalana i Literatura 3r ESO</t>
  </si>
  <si>
    <t>Lengua Castellana y Literatura 3.º ESO</t>
  </si>
  <si>
    <t>Matemàtiques 3r ESO. Guia didàctica</t>
  </si>
  <si>
    <t>Biologia i Geologia 3r ESO. Guia didàctica</t>
  </si>
  <si>
    <t>Física i Química 3r ESO. Guia didàctica</t>
  </si>
  <si>
    <t>Llengua Catalana i Literatura 3r ESO. Guia didàctica</t>
  </si>
  <si>
    <t>Lengua Castellana y Literatura 3.º ESO. Guía didáctica</t>
  </si>
  <si>
    <t>Llengua Catalana i Literatura 4t ESO</t>
  </si>
  <si>
    <t>Lengua Castellana y Literatura 4.º ESO</t>
  </si>
  <si>
    <t xml:space="preserve">Matemàtiques 4t ESO </t>
  </si>
  <si>
    <t xml:space="preserve">Biologia i Geologia 4t ESO </t>
  </si>
  <si>
    <t xml:space="preserve">Física i Química 4t ESO </t>
  </si>
  <si>
    <t>Llengua Catalana i Literatura 4t ESO Guia Didàctica</t>
  </si>
  <si>
    <t>Matemàtiques 4t ESO Guia Didàctica</t>
  </si>
  <si>
    <t>Biologia i Geologia 4t ESO Guia Didàctica</t>
  </si>
  <si>
    <t>Física y Química 4t ESO GuiaDidàctica</t>
  </si>
  <si>
    <t xml:space="preserve">Respira 1r ESO </t>
  </si>
  <si>
    <t xml:space="preserve">Reflecteix 2n ESO </t>
  </si>
  <si>
    <t xml:space="preserve">Atura't 3r ESO </t>
  </si>
  <si>
    <t xml:space="preserve">Entra 4t ESO </t>
  </si>
  <si>
    <t>Quadern 1 Llengua Catalana 1rESO</t>
  </si>
  <si>
    <t>Quadern 2 Llengua Catalana 1rESO</t>
  </si>
  <si>
    <t>Quadern 3 Llengua Catalana 1rESO</t>
  </si>
  <si>
    <t>Quadern 4 Llengua Catalana 2nESO</t>
  </si>
  <si>
    <t>Quadern 5 Llengua Catalana 2nESO</t>
  </si>
  <si>
    <t>Quadern 6 Llengua Catalana 2nESO</t>
  </si>
  <si>
    <t>Quadern 7 Llengua Catalana 3rESO</t>
  </si>
  <si>
    <t>Quadern 8 Llengua Catalana 3rESO</t>
  </si>
  <si>
    <t>Quadern 9 Llengua Catalana 3rESO</t>
  </si>
  <si>
    <t>Quadern 10 Llengua Catalana 4t ESO</t>
  </si>
  <si>
    <t>Quadern 11 Llengua Catalana 4t ESO</t>
  </si>
  <si>
    <t>Quadern 12 Llengua Catalana 4t ESO</t>
  </si>
  <si>
    <t>Taller de Lengua Castellana 1- ESO</t>
  </si>
  <si>
    <t>Taller de Lengua Castellana 2- ESO</t>
  </si>
  <si>
    <t>Taller de Lengua Castellana 3- ESO</t>
  </si>
  <si>
    <t xml:space="preserve">Taller Matemàtiques 1r ESO </t>
  </si>
  <si>
    <t xml:space="preserve">Taller Matemàtiques 2n ESO </t>
  </si>
  <si>
    <t xml:space="preserve">Taller Matemàtiques 3r ESO </t>
  </si>
  <si>
    <t>Tecnologia 2. Materials d'ús tècnic: plàstics…</t>
  </si>
  <si>
    <t>Tecnologia 3. Expresió tècnica: dibuix tècnic i dibuix …</t>
  </si>
  <si>
    <t xml:space="preserve">Tecnologia 5. Electricitat </t>
  </si>
  <si>
    <t>Tecnologia 7. Tecnologies de la informació i …</t>
  </si>
  <si>
    <t xml:space="preserve">Tecnologia 8. Programació </t>
  </si>
  <si>
    <t xml:space="preserve">Tecnologia 11. Electrònica </t>
  </si>
  <si>
    <t>Tecnologia 14. Instal·lacionsen habitatges</t>
  </si>
  <si>
    <t xml:space="preserve">Religió Catòlica 1r ESO </t>
  </si>
  <si>
    <t xml:space="preserve">Religió Catòlica 2n ESO </t>
  </si>
  <si>
    <t xml:space="preserve">Religió Catòlica 3r ESO </t>
  </si>
  <si>
    <t xml:space="preserve">Religió Catòlica 4t ESO </t>
  </si>
  <si>
    <t>Religió Catòlica 1r ESO. Llibre del professorat</t>
  </si>
  <si>
    <t>Religió Catòlica 2n ESO. Llibre del professorat</t>
  </si>
  <si>
    <t>Religió Catòlica 3r ESO. Llibre del professorat</t>
  </si>
  <si>
    <t>Religió Catòlica 4t ESO. Llibre del professorat</t>
  </si>
  <si>
    <t>El fet religiós i la història... 1r ESO</t>
  </si>
  <si>
    <t>Jesús de Natzaret Tradicions Religioses... 2n ESO</t>
  </si>
  <si>
    <t xml:space="preserve">Les religions del món. 3r ESO </t>
  </si>
  <si>
    <t xml:space="preserve">Valors i convivència. 3r ESO </t>
  </si>
  <si>
    <t>El Cristianisme ahir i avui.4t ESO</t>
  </si>
  <si>
    <t xml:space="preserve">Valors i convivència. 4t ESO </t>
  </si>
  <si>
    <t>El fet religiós i la història... 1r ESO. Llibre professorat.</t>
  </si>
  <si>
    <t>Jesús de Natzaret. Tradicions... 2n ESO. Llibre professor.</t>
  </si>
  <si>
    <t>Les religions del món. 3r ESO. Llibre del professorat</t>
  </si>
  <si>
    <t>Valors i convivència. 3r ESO.Llibre del professorat</t>
  </si>
  <si>
    <t>El Cristianisme ahir i avui. 4t ESO. Llibre del professorat.</t>
  </si>
  <si>
    <t>Valors i convivència. 4t ESO.Llibre del professorat.</t>
  </si>
  <si>
    <t xml:space="preserve">Matemàtiques 1r Batxillerat </t>
  </si>
  <si>
    <t>Matemàtiques aplicades 1r Batxillerat</t>
  </si>
  <si>
    <t>Lengua Castellana y Literatura 1.º Bachillerato</t>
  </si>
  <si>
    <t>Llengua Catalana i Literatura 1r Batxillerat</t>
  </si>
  <si>
    <t>Filosofia i Ciutadania 1r Batxillerat</t>
  </si>
  <si>
    <t>Matemàtiques 1r Batxillerat. Guia didàctica</t>
  </si>
  <si>
    <t>Matemàtiques aplicades 1r Batxillerat. Guia didàctica</t>
  </si>
  <si>
    <t>Lengua y Literatura 1.º Bachillerato. Guia didàctica</t>
  </si>
  <si>
    <t>Llengua Catalana i Literatura1r Batxillerat. Guia didàctica</t>
  </si>
  <si>
    <t>Filosofia i Ciutadania 1r Batxillerat Guia Didàctica</t>
  </si>
  <si>
    <t xml:space="preserve">Matemàtiques 2n Batxillerat </t>
  </si>
  <si>
    <t>Matemàtiques aplicades 2n Batxillerat</t>
  </si>
  <si>
    <t>Lengua Castellana y Literatura 2.º Bachillerato</t>
  </si>
  <si>
    <t>Llengua Catalana i Literatura 2n Batxillerat</t>
  </si>
  <si>
    <t>Història de la Filosofia 2n Batxillerat</t>
  </si>
  <si>
    <t>Matemàtiques 2n Batxillerat. Guia didàctica</t>
  </si>
  <si>
    <t>Matemàtiques aplicades 2n Batxillerat. Guia didàctica</t>
  </si>
  <si>
    <t>Lengua y Literatura 2.º Bachillerato. Guia didàctica</t>
  </si>
  <si>
    <t>Llengua Catalana i Literatura2n Batxillerat. Guia didàctica</t>
  </si>
  <si>
    <t>Història de la Filosofia 2n Batxillerat. Guia Didàctica</t>
  </si>
  <si>
    <t>El sentit de la vida 1r Batxillerat</t>
  </si>
  <si>
    <t>El sentit de la vida 2n Batxillerat</t>
  </si>
  <si>
    <t>El sentit de la vida 1r Batxillerat. Llibre del professorat.</t>
  </si>
  <si>
    <t>El sentit de la vida 2n Batxillerat. Llibre del professorat</t>
  </si>
  <si>
    <t xml:space="preserve">Unifica 1r Batxillerat </t>
  </si>
  <si>
    <t xml:space="preserve">Transforma 2n Batxillerat </t>
  </si>
  <si>
    <t>QUADERNS VACANCES INFANTIL</t>
  </si>
  <si>
    <t>Conta comptes. Matemàtiques manipulatives. Nivell 1</t>
  </si>
  <si>
    <t>Conta comptes. Matemàtiques manipulatives. Nivell 1. Proposta didàctica</t>
  </si>
  <si>
    <t>Conta comptes. Matemàtiques manipulatives. Nivell 1. Material d'aula</t>
  </si>
  <si>
    <t>Conta comptes. Matemàtiques manipulatives. Nivell 2</t>
  </si>
  <si>
    <t>Conta comptes. Matemàtiques manipulatives. Nivell 2. Proposta didàctica</t>
  </si>
  <si>
    <t>Conta comptes. Matemàtiques manipulatives. Nivell 3. Material d'aula</t>
  </si>
  <si>
    <t>Conta comptes. Matemàtiques manipulatives. Nivell 3. Proposta didàctica</t>
  </si>
  <si>
    <t>Conta comptes. Matemàtiques manipulatives. Nivell 2. Material d'aula</t>
  </si>
  <si>
    <t>Descoberta del fet religiós 3 anys. Proposta didàctica</t>
  </si>
  <si>
    <t>Descoberta del fet religiós 4 anys. Proposta didàctica</t>
  </si>
  <si>
    <t>Descoberta del fet religiós 5 anys. Proposta didàctica</t>
  </si>
  <si>
    <t>Pas a Pas Nivell 1. Proposta didàctica</t>
  </si>
  <si>
    <t>Pas a Pas Nivell 2. Proposta didàctica</t>
  </si>
  <si>
    <t>DESCOMPTES</t>
  </si>
  <si>
    <t>Descompte TEXT</t>
  </si>
  <si>
    <t>CODI CLIENT</t>
  </si>
  <si>
    <t>Raó social</t>
  </si>
  <si>
    <t>Nom comercial</t>
  </si>
  <si>
    <t>Adreça</t>
  </si>
  <si>
    <t>Població</t>
  </si>
  <si>
    <t>TEXT</t>
  </si>
  <si>
    <t>RAPPEL TEXT</t>
  </si>
  <si>
    <t>REFERÈNCIA</t>
  </si>
  <si>
    <t>Telèfon</t>
  </si>
  <si>
    <t>Codi Postal</t>
  </si>
  <si>
    <t>Província</t>
  </si>
  <si>
    <t>Codi Assessor</t>
  </si>
  <si>
    <t>Import Brut</t>
  </si>
  <si>
    <t>Import Descompte</t>
  </si>
  <si>
    <t xml:space="preserve">TOTAL  </t>
  </si>
  <si>
    <t>Total Proforma/comanda</t>
  </si>
  <si>
    <t>Observacions</t>
  </si>
  <si>
    <t>DATA LLIURAMENT</t>
  </si>
  <si>
    <t>FULL DE COMANDA TEXT BAULA 2018</t>
  </si>
  <si>
    <t>CLASSIFICACIÓ</t>
  </si>
  <si>
    <t>TÍTOL</t>
  </si>
  <si>
    <t>Codi Article</t>
  </si>
  <si>
    <t>Unitats de compra</t>
  </si>
  <si>
    <t>PVP    sense IVA</t>
  </si>
  <si>
    <t>PVR     sense IVA</t>
  </si>
  <si>
    <t>Preu       IVA inclòs</t>
  </si>
  <si>
    <t>PVP / PVR</t>
  </si>
  <si>
    <t>Professor</t>
  </si>
  <si>
    <t>Conta comptes. Matemàtiques manipulatives. Nivell 3</t>
  </si>
  <si>
    <t>Import Net (Sense IVA 4%)</t>
  </si>
  <si>
    <t>KUMI INFANTIL</t>
  </si>
  <si>
    <t>Material d'aula 3 anys Cosa de germans</t>
  </si>
  <si>
    <t>Material d'aula 3 anys Som valents</t>
  </si>
  <si>
    <t>Material d'aula 4 anys Tot preparat!</t>
  </si>
  <si>
    <t>De la mà d'un romà</t>
  </si>
  <si>
    <t>Material d'aula 4 anys De la mà d'un romà</t>
  </si>
  <si>
    <t>Junts som millors</t>
  </si>
  <si>
    <t>Material d'aula 4 anys Junts som millors</t>
  </si>
  <si>
    <t>Els fills del tro</t>
  </si>
  <si>
    <t>Material d'aula 5 anys Els fills del tro</t>
  </si>
  <si>
    <t>Trenca la guardiola</t>
  </si>
  <si>
    <t>Material d'aula 5 anys Trenca la guardiola</t>
  </si>
  <si>
    <t>Vull aprendre</t>
  </si>
  <si>
    <t>Material d'aula 5 anys Vull aprendre</t>
  </si>
  <si>
    <t>Llengua Catalana 1r Primària</t>
  </si>
  <si>
    <t>Lengua Castellana y Literatura 1.º Primària</t>
  </si>
  <si>
    <t>Lengua Castellana y Literatura 1.º Primària. P. didáctica</t>
  </si>
  <si>
    <t>Matemàtiques 1r Primària</t>
  </si>
  <si>
    <t>Ciències de la Naturalesa 1r.Primària</t>
  </si>
  <si>
    <t>Ciències de la Naturalesa 1r.Primària. Proposta didàctica</t>
  </si>
  <si>
    <t>Ciències Socials 1r Primària</t>
  </si>
  <si>
    <t>Material d'aula 1r Primària</t>
  </si>
  <si>
    <t>LA LLEGENDA DEL LLEGAT</t>
  </si>
  <si>
    <t>PRIMER CURS - LA LLEGENDA DEL LLEGAT</t>
  </si>
  <si>
    <t>SEGON CURS - LA LLEGENDA DEL LLEGAT</t>
  </si>
  <si>
    <t>Llengua Catalana 2n Primària</t>
  </si>
  <si>
    <t>164132</t>
  </si>
  <si>
    <t>Llengua Catalana 2n Primària.Proposta didàctica</t>
  </si>
  <si>
    <t>164134</t>
  </si>
  <si>
    <t>Lengua Castellana y Literatura 2.º Primaria</t>
  </si>
  <si>
    <t>164136</t>
  </si>
  <si>
    <t>Lengua Castellana y Literatura 2.º Primaria. P. didáctica</t>
  </si>
  <si>
    <t>164138</t>
  </si>
  <si>
    <t>Matemàtiques 2n Primària</t>
  </si>
  <si>
    <t>164140</t>
  </si>
  <si>
    <t>Matemàtiques 2n Primària. Proposta didàctica</t>
  </si>
  <si>
    <t>164142</t>
  </si>
  <si>
    <t>Ciències de la Naturalesa 2n.Primària</t>
  </si>
  <si>
    <t>164144</t>
  </si>
  <si>
    <t>Ciències de la Naturalesa 2n.Primària. Proposta didàctica</t>
  </si>
  <si>
    <t>164146</t>
  </si>
  <si>
    <t>Ciències Socials 2n Primària</t>
  </si>
  <si>
    <t>164148</t>
  </si>
  <si>
    <t>Ciències Socials 2n Primària.Proposta didàctica</t>
  </si>
  <si>
    <t>164150</t>
  </si>
  <si>
    <t>Material d'aula 2n Primària</t>
  </si>
  <si>
    <t>164152</t>
  </si>
  <si>
    <t>TERCER CURS - LA LLEGENDA DEL LLEGAT</t>
  </si>
  <si>
    <t>CINQUÈ CURS - LA LLEGENDA DEL LLEGAT</t>
  </si>
  <si>
    <t>Llengua Catalana 3r Primària</t>
  </si>
  <si>
    <t>164153</t>
  </si>
  <si>
    <t>Llengua Catalana 3r Primària.Proposta didàctica</t>
  </si>
  <si>
    <t>164155</t>
  </si>
  <si>
    <t>Lengua Castellana y Literatura 3.º Primaria</t>
  </si>
  <si>
    <t>164157</t>
  </si>
  <si>
    <t>Lengua Castellana y Literatura 3.º Primaria. P. didáctica</t>
  </si>
  <si>
    <t>164159</t>
  </si>
  <si>
    <t>Matemàtiques 3r Primària</t>
  </si>
  <si>
    <t>164161</t>
  </si>
  <si>
    <t>164163</t>
  </si>
  <si>
    <t>Ciències de la Naturalesa 3r.Primària</t>
  </si>
  <si>
    <t>164165</t>
  </si>
  <si>
    <t>Ciències de la Naturalesa 3r.Primària. Proposta didàctica</t>
  </si>
  <si>
    <t>164167</t>
  </si>
  <si>
    <t>Ciències Socials 3r Primària</t>
  </si>
  <si>
    <t>164169</t>
  </si>
  <si>
    <t>164171</t>
  </si>
  <si>
    <t>Material d'aula 3r Primària</t>
  </si>
  <si>
    <t>164173</t>
  </si>
  <si>
    <t>Llengua Catalana 5è Primària</t>
  </si>
  <si>
    <t>164174</t>
  </si>
  <si>
    <t>Llengua Catalana 5è Primària.Proposta didàctica</t>
  </si>
  <si>
    <t>164176</t>
  </si>
  <si>
    <t>Lengua Castellana y Literatura 5.º Primaria</t>
  </si>
  <si>
    <t>164178</t>
  </si>
  <si>
    <t>Lengua Castellana y Literatura 5.º Primaria. P. didáctica</t>
  </si>
  <si>
    <t>164180</t>
  </si>
  <si>
    <t>Matemàtiques 5è Primària</t>
  </si>
  <si>
    <t>164182</t>
  </si>
  <si>
    <t>164184</t>
  </si>
  <si>
    <t>Ciències de la Naturalesa 5è.Primària</t>
  </si>
  <si>
    <t>164186</t>
  </si>
  <si>
    <t>Ciències de la Naturalesa 5è.Primària. Proposta didàctica</t>
  </si>
  <si>
    <t>164188</t>
  </si>
  <si>
    <t>Ciències Socials 5è Primària</t>
  </si>
  <si>
    <t>164190</t>
  </si>
  <si>
    <t>164192</t>
  </si>
  <si>
    <t>Material d'aula 5è Primària</t>
  </si>
  <si>
    <t>164194</t>
  </si>
  <si>
    <t>KUMI PRIMÀRIA - RELIGIÓ PER PROJECTES</t>
  </si>
  <si>
    <t>Un scrapbook per a Jesús</t>
  </si>
  <si>
    <t>Miracles sota terra</t>
  </si>
  <si>
    <t>Cuinem amb esperit</t>
  </si>
  <si>
    <t>Esperem sorpreses</t>
  </si>
  <si>
    <t>Un museu per als sentits</t>
  </si>
  <si>
    <t>El lapbook genealògic</t>
  </si>
  <si>
    <t>Àngels anònims</t>
  </si>
  <si>
    <t>En pastera pel Sinaí</t>
  </si>
  <si>
    <t>Qui és qui?</t>
  </si>
  <si>
    <t>La batalla final</t>
  </si>
  <si>
    <t>El món al revés</t>
  </si>
  <si>
    <t>Una festa inoblidable</t>
  </si>
  <si>
    <t>Canvia el teu col·le</t>
  </si>
  <si>
    <t>El teu món craft</t>
  </si>
  <si>
    <t>Impacte final</t>
  </si>
  <si>
    <t>Emocions a escena</t>
  </si>
  <si>
    <t>God talent</t>
  </si>
  <si>
    <t>Youtubers per un dia</t>
  </si>
  <si>
    <t>Material d'aula 6è Primària KUMI</t>
  </si>
  <si>
    <t>Material d'aula 5è Primària KUMI</t>
  </si>
  <si>
    <t>Material d'aula 4t Primària KUMI</t>
  </si>
  <si>
    <t>Material d'aula 3r Primària KUMI</t>
  </si>
  <si>
    <t>Material d'aula 2n Primària KUMI</t>
  </si>
  <si>
    <t>Material d'aula 1r Primària KUMI</t>
  </si>
  <si>
    <t>?</t>
  </si>
  <si>
    <t>017589</t>
  </si>
  <si>
    <t>018589</t>
  </si>
  <si>
    <t>019584</t>
  </si>
  <si>
    <t>019585</t>
  </si>
  <si>
    <t>010595</t>
  </si>
  <si>
    <t>010597</t>
  </si>
  <si>
    <t>034591</t>
  </si>
  <si>
    <t>032591</t>
  </si>
  <si>
    <t>Material d'aula 3 anys Buscant sargantanes</t>
  </si>
  <si>
    <t>Buscant sargantanes 3 anys</t>
  </si>
  <si>
    <t xml:space="preserve">Tot preparat! </t>
  </si>
  <si>
    <t xml:space="preserve">Som valents </t>
  </si>
  <si>
    <t xml:space="preserve">Coses de germans </t>
  </si>
  <si>
    <t>CURS</t>
  </si>
  <si>
    <t>ETAPA</t>
  </si>
  <si>
    <t>INFANTIL</t>
  </si>
  <si>
    <t>1r Batxillerat</t>
  </si>
  <si>
    <t>2n Batxillerat</t>
  </si>
  <si>
    <t>1r ESO</t>
  </si>
  <si>
    <t>2n ESO</t>
  </si>
  <si>
    <t>3r ESO</t>
  </si>
  <si>
    <t>4r ESO</t>
  </si>
  <si>
    <t>4t ESO</t>
  </si>
  <si>
    <t>1r Primària</t>
  </si>
  <si>
    <t>2n Primària</t>
  </si>
  <si>
    <t>3r Primària</t>
  </si>
  <si>
    <t>4t Primària</t>
  </si>
  <si>
    <t>5è Primària</t>
  </si>
  <si>
    <t>6è Primària</t>
  </si>
  <si>
    <t>P3</t>
  </si>
  <si>
    <t>P4</t>
  </si>
  <si>
    <t>P5</t>
  </si>
  <si>
    <t>P1</t>
  </si>
  <si>
    <t>P2</t>
  </si>
  <si>
    <t>Alumne</t>
  </si>
  <si>
    <t>TIPO</t>
  </si>
  <si>
    <t>PROJECTE</t>
  </si>
  <si>
    <t>LA</t>
  </si>
  <si>
    <t>LP</t>
  </si>
  <si>
    <t>Nuva 3 anys. Material per alLPat</t>
  </si>
  <si>
    <t>Moli 4 anys. Material per alLPat</t>
  </si>
  <si>
    <t>Aris 5 anys. Material per alLPat</t>
  </si>
  <si>
    <t>Elements del fet religiós 1r.Llibre del LPat</t>
  </si>
  <si>
    <t>Elements del fet religiós 2n.Llibre del LPat</t>
  </si>
  <si>
    <t>Jesús, el cristianisme i ... 3r. Llibre del LPat</t>
  </si>
  <si>
    <t>Jesús, el cristianisme i ... 4t. Llibre del LPat</t>
  </si>
  <si>
    <t>Jesús, el cristianisme i ... 5è. Llibre del LPat</t>
  </si>
  <si>
    <t>Jesús, el cristianisme i ... 6è. Llibre del LPat</t>
  </si>
  <si>
    <t>Religió Catòlica 1r ESO. Llibre del LPat</t>
  </si>
  <si>
    <t>Religió Catòlica 2n ESO. Llibre del LPat</t>
  </si>
  <si>
    <t>Religió Catòlica 3r ESO. Llibre del LPat</t>
  </si>
  <si>
    <t>Religió Catòlica 4t ESO. Llibre del LPat</t>
  </si>
  <si>
    <t>El fet religiós i la història... 1r ESO. Llibre LPat.</t>
  </si>
  <si>
    <t>Jesús de Natzaret. Tradicions... 2n ESO. Llibre LP.</t>
  </si>
  <si>
    <t>Les religions del món. 3r ESO. Llibre del LPat</t>
  </si>
  <si>
    <t>Valors i convivència. 3r ESO.Llibre del LPat</t>
  </si>
  <si>
    <t>El Cristianisme ahir i avui. 4t ESO. Llibre del LPat.</t>
  </si>
  <si>
    <t>Valors i convivència. 4t ESO.Llibre del LPat.</t>
  </si>
  <si>
    <t>El sentit de la vida 1r Batxillerat. Llibre del LPat.</t>
  </si>
  <si>
    <t>El sentit de la vida 2n Batxillerat. Llibre del LPat</t>
  </si>
  <si>
    <t>004491</t>
  </si>
  <si>
    <t>004492</t>
  </si>
  <si>
    <t>004493</t>
  </si>
  <si>
    <t>004422</t>
  </si>
  <si>
    <t>001384</t>
  </si>
  <si>
    <t>001385</t>
  </si>
  <si>
    <t>001386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</si>
</sst>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000000"/>
  </numFmts>
  <fonts count="83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F5496"/>
      <name val="Calibri"/>
      <family val="2"/>
    </font>
    <font>
      <b/>
      <sz val="11"/>
      <color rgb="FFFF0066"/>
      <name val="Calibri"/>
      <family val="2"/>
    </font>
    <font>
      <sz val="11"/>
      <color rgb="FFFF0066"/>
      <name val="Calibri"/>
      <family val="2"/>
    </font>
    <font>
      <b/>
      <i/>
      <sz val="9"/>
      <color rgb="FFFF0066"/>
      <name val="Calibri"/>
      <family val="2"/>
    </font>
    <font>
      <b/>
      <i/>
      <sz val="9"/>
      <color rgb="FFFFFFFF"/>
      <name val="Calibri"/>
      <family val="2"/>
    </font>
    <font>
      <b/>
      <i/>
      <sz val="12"/>
      <color rgb="FFFF0000"/>
      <name val="Calibri"/>
      <family val="2"/>
    </font>
    <font>
      <b/>
      <i/>
      <sz val="9"/>
      <color rgb="FF002060"/>
      <name val="Calibri"/>
      <family val="2"/>
    </font>
    <font>
      <b/>
      <i/>
      <sz val="9"/>
      <color rgb="FF0066CC"/>
      <name val="Calibri"/>
      <family val="2"/>
    </font>
    <font>
      <b/>
      <i/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rgb="FF0070C0"/>
      <name val="Arial"/>
      <family val="2"/>
    </font>
    <font>
      <b/>
      <sz val="9"/>
      <color rgb="FFFF0000"/>
      <name val="Calibri"/>
      <family val="2"/>
    </font>
    <font>
      <b/>
      <sz val="9"/>
      <color rgb="FFFFCC00"/>
      <name val="Calibri"/>
      <family val="2"/>
    </font>
    <font>
      <sz val="8"/>
      <color rgb="FF000000"/>
      <name val="Calibri"/>
      <family val="2"/>
    </font>
    <font>
      <b/>
      <i/>
      <sz val="9"/>
      <color rgb="FFFFFFFF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b/>
      <sz val="9"/>
      <color rgb="FFFF33CC"/>
      <name val="Calibri"/>
      <family val="2"/>
    </font>
    <font>
      <sz val="9"/>
      <color rgb="FF000000"/>
      <name val="Calibri"/>
      <family val="2"/>
    </font>
    <font>
      <b/>
      <sz val="9"/>
      <color rgb="FF0066CC"/>
      <name val="Calibri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12"/>
      <name val="Calibri"/>
      <family val="2"/>
    </font>
    <font>
      <i/>
      <u/>
      <sz val="12"/>
      <color rgb="FF0000FF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9"/>
      <color rgb="FF00206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Calibri"/>
      <family val="2"/>
    </font>
    <font>
      <b/>
      <i/>
      <sz val="10"/>
      <color rgb="FFFFFFFF"/>
      <name val="Calibri"/>
      <family val="2"/>
    </font>
    <font>
      <b/>
      <sz val="14"/>
      <color rgb="FFFFFFFF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FFFFFF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7.5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1"/>
      <color theme="9" tint="-0.499984740745262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366092"/>
      <name val="Calibri"/>
      <family val="2"/>
    </font>
    <font>
      <sz val="11"/>
      <color theme="0"/>
      <name val="Calibri"/>
      <family val="2"/>
    </font>
    <font>
      <b/>
      <i/>
      <sz val="11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i/>
      <sz val="11"/>
      <color theme="0"/>
      <name val="Calibri"/>
      <family val="2"/>
    </font>
    <font>
      <i/>
      <sz val="9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66CC"/>
      <name val="Calibri"/>
      <family val="2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366092"/>
        <bgColor rgb="FF366092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8EAADB"/>
        <bgColor rgb="FF8EAADB"/>
      </patternFill>
    </fill>
    <fill>
      <patternFill patternType="solid">
        <fgColor rgb="FF17365D"/>
        <bgColor rgb="FF17365D"/>
      </patternFill>
    </fill>
    <fill>
      <patternFill patternType="solid">
        <fgColor theme="0"/>
        <bgColor rgb="FFDBE5F1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66092"/>
        <bgColor rgb="FF003366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366092"/>
        <bgColor rgb="FFFFFFFF"/>
      </patternFill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66092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ck">
        <color rgb="FF99CCFF"/>
      </top>
      <bottom style="thin">
        <color rgb="FF99CCFF"/>
      </bottom>
      <diagonal/>
    </border>
    <border>
      <left style="thin">
        <color rgb="FF99CCFF"/>
      </left>
      <right/>
      <top style="thick">
        <color rgb="FF99CCFF"/>
      </top>
      <bottom style="thin">
        <color rgb="FF99CCFF"/>
      </bottom>
      <diagonal/>
    </border>
    <border>
      <left/>
      <right/>
      <top style="thick">
        <color rgb="FF99CCFF"/>
      </top>
      <bottom style="thin">
        <color rgb="FF99CC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99CCFF"/>
      </top>
      <bottom style="thick">
        <color rgb="FF99CCFF"/>
      </bottom>
      <diagonal/>
    </border>
    <border>
      <left/>
      <right style="thick">
        <color rgb="FF99CCFF"/>
      </right>
      <top style="thick">
        <color rgb="FF99CCFF"/>
      </top>
      <bottom style="thick">
        <color rgb="FF99CCFF"/>
      </bottom>
      <diagonal/>
    </border>
    <border>
      <left style="thick">
        <color rgb="FF99CCFF"/>
      </left>
      <right/>
      <top style="thick">
        <color rgb="FF99CCFF"/>
      </top>
      <bottom style="thick">
        <color rgb="FF99CCFF"/>
      </bottom>
      <diagonal/>
    </border>
    <border>
      <left style="thick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ck">
        <color rgb="FF99CCFF"/>
      </right>
      <top style="thin">
        <color rgb="FF99CCFF"/>
      </top>
      <bottom style="thin">
        <color rgb="FF99CCFF"/>
      </bottom>
      <diagonal/>
    </border>
    <border>
      <left style="thick">
        <color rgb="FF99CCFF"/>
      </left>
      <right/>
      <top/>
      <bottom style="thick">
        <color rgb="FF99CCFF"/>
      </bottom>
      <diagonal/>
    </border>
    <border>
      <left/>
      <right style="thick">
        <color rgb="FF99CCFF"/>
      </right>
      <top/>
      <bottom style="thick">
        <color rgb="FF99CCFF"/>
      </bottom>
      <diagonal/>
    </border>
    <border>
      <left style="thick">
        <color rgb="FF99CCFF"/>
      </left>
      <right style="thick">
        <color rgb="FF99CCFF"/>
      </right>
      <top style="thick">
        <color rgb="FF99CCFF"/>
      </top>
      <bottom style="thick">
        <color rgb="FF99CCFF"/>
      </bottom>
      <diagonal/>
    </border>
    <border>
      <left style="thick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/>
      <diagonal/>
    </border>
    <border>
      <left/>
      <right/>
      <top style="thin">
        <color rgb="FF99CCFF"/>
      </top>
      <bottom/>
      <diagonal/>
    </border>
    <border>
      <left/>
      <right style="thick">
        <color rgb="FF99CCFF"/>
      </right>
      <top style="thin">
        <color rgb="FF99CCFF"/>
      </top>
      <bottom/>
      <diagonal/>
    </border>
    <border>
      <left/>
      <right style="thick">
        <color rgb="FF99CCFF"/>
      </right>
      <top/>
      <bottom/>
      <diagonal/>
    </border>
    <border>
      <left style="thin">
        <color rgb="FF99CCFF"/>
      </left>
      <right style="thin">
        <color rgb="FF99CCFF"/>
      </right>
      <top style="medium">
        <color rgb="FF99CCFF"/>
      </top>
      <bottom style="thin">
        <color rgb="FF99CCFF"/>
      </bottom>
      <diagonal/>
    </border>
    <border>
      <left style="thin">
        <color rgb="FF99CCFF"/>
      </left>
      <right style="medium">
        <color rgb="FF99CCFF"/>
      </right>
      <top style="medium">
        <color rgb="FF99CCFF"/>
      </top>
      <bottom style="thin">
        <color rgb="FF99CCFF"/>
      </bottom>
      <diagonal/>
    </border>
    <border>
      <left style="thick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 style="thick">
        <color rgb="FF99CCFF"/>
      </left>
      <right/>
      <top style="thin">
        <color rgb="FF99CCFF"/>
      </top>
      <bottom/>
      <diagonal/>
    </border>
    <border>
      <left style="thick">
        <color rgb="FF99CCFF"/>
      </left>
      <right/>
      <top/>
      <bottom/>
      <diagonal/>
    </border>
    <border>
      <left style="thick">
        <color rgb="FF99CCFF"/>
      </left>
      <right/>
      <top/>
      <bottom style="thin">
        <color rgb="FF99CCFF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rgb="FF8DB3E2"/>
      </left>
      <right/>
      <top style="thin">
        <color rgb="FF8DB3E2"/>
      </top>
      <bottom style="thin">
        <color rgb="FF8DB3E2"/>
      </bottom>
      <diagonal/>
    </border>
    <border>
      <left/>
      <right/>
      <top style="thin">
        <color rgb="FF8DB3E2"/>
      </top>
      <bottom style="thin">
        <color rgb="FF8DB3E2"/>
      </bottom>
      <diagonal/>
    </border>
    <border>
      <left/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rgb="FF8DB3E2"/>
      </left>
      <right/>
      <top style="thin">
        <color rgb="FF99CCFF"/>
      </top>
      <bottom style="thin">
        <color rgb="FF99CCFF"/>
      </bottom>
      <diagonal/>
    </border>
    <border>
      <left style="thick">
        <color rgb="FF99CCFF"/>
      </left>
      <right/>
      <top style="thick">
        <color rgb="FF99CCFF"/>
      </top>
      <bottom/>
      <diagonal/>
    </border>
    <border>
      <left/>
      <right style="thick">
        <color rgb="FF99CCFF"/>
      </right>
      <top style="thick">
        <color rgb="FF99CCFF"/>
      </top>
      <bottom/>
      <diagonal/>
    </border>
    <border>
      <left/>
      <right/>
      <top style="thick">
        <color rgb="FF99CCFF"/>
      </top>
      <bottom/>
      <diagonal/>
    </border>
    <border>
      <left style="thin">
        <color rgb="FF99CCFF"/>
      </left>
      <right/>
      <top style="thick">
        <color rgb="FF99CCFF"/>
      </top>
      <bottom style="thick">
        <color rgb="FF99CCFF"/>
      </bottom>
      <diagonal/>
    </border>
    <border>
      <left/>
      <right style="thin">
        <color rgb="FF99CCFF"/>
      </right>
      <top style="thin">
        <color rgb="FF99CCFF"/>
      </top>
      <bottom/>
      <diagonal/>
    </border>
    <border>
      <left/>
      <right style="thin">
        <color rgb="FF99CCFF"/>
      </right>
      <top style="thick">
        <color rgb="FF99CCFF"/>
      </top>
      <bottom style="thick">
        <color rgb="FF99CCFF"/>
      </bottom>
      <diagonal/>
    </border>
    <border>
      <left style="thin">
        <color rgb="FF99CCFF"/>
      </left>
      <right style="thin">
        <color rgb="FF99CCFF"/>
      </right>
      <top style="thick">
        <color rgb="FF99CCFF"/>
      </top>
      <bottom style="thick">
        <color rgb="FF99CCFF"/>
      </bottom>
      <diagonal/>
    </border>
  </borders>
  <cellStyleXfs count="27">
    <xf numFmtId="0" fontId="0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44" fontId="79" fillId="0" borderId="0" applyFont="0" applyFill="0" applyBorder="0" applyAlignment="0" applyProtection="0"/>
  </cellStyleXfs>
  <cellXfs count="343">
    <xf numFmtId="0" fontId="0" fillId="0" borderId="0" xfId="0"/>
    <xf numFmtId="0" fontId="6" fillId="2" borderId="1" xfId="0" applyFont="1" applyFill="1" applyBorder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12" fillId="0" borderId="12" xfId="0" applyFont="1" applyBorder="1" applyAlignment="1">
      <alignment horizontal="left" vertical="center"/>
    </xf>
    <xf numFmtId="49" fontId="15" fillId="3" borderId="25" xfId="0" applyNumberFormat="1" applyFont="1" applyFill="1" applyBorder="1" applyAlignment="1">
      <alignment horizontal="center" vertical="center" wrapText="1"/>
    </xf>
    <xf numFmtId="2" fontId="18" fillId="3" borderId="25" xfId="0" applyNumberFormat="1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9" fillId="8" borderId="27" xfId="0" applyFont="1" applyFill="1" applyBorder="1"/>
    <xf numFmtId="0" fontId="22" fillId="0" borderId="4" xfId="0" applyFont="1" applyBorder="1" applyAlignment="1">
      <alignment horizontal="center"/>
    </xf>
    <xf numFmtId="0" fontId="24" fillId="5" borderId="0" xfId="0" applyFont="1" applyFill="1"/>
    <xf numFmtId="0" fontId="24" fillId="0" borderId="0" xfId="0" applyFont="1"/>
    <xf numFmtId="9" fontId="14" fillId="9" borderId="3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right" vertical="center"/>
    </xf>
    <xf numFmtId="1" fontId="15" fillId="3" borderId="25" xfId="0" applyNumberFormat="1" applyFont="1" applyFill="1" applyBorder="1" applyAlignment="1">
      <alignment horizontal="center" vertical="center" wrapText="1"/>
    </xf>
    <xf numFmtId="2" fontId="24" fillId="5" borderId="0" xfId="0" applyNumberFormat="1" applyFont="1" applyFill="1"/>
    <xf numFmtId="1" fontId="26" fillId="8" borderId="28" xfId="0" applyNumberFormat="1" applyFont="1" applyFill="1" applyBorder="1" applyAlignment="1">
      <alignment horizontal="center"/>
    </xf>
    <xf numFmtId="0" fontId="27" fillId="8" borderId="28" xfId="0" applyFont="1" applyFill="1" applyBorder="1"/>
    <xf numFmtId="49" fontId="26" fillId="8" borderId="28" xfId="0" applyNumberFormat="1" applyFont="1" applyFill="1" applyBorder="1" applyAlignment="1">
      <alignment horizontal="right"/>
    </xf>
    <xf numFmtId="0" fontId="14" fillId="8" borderId="28" xfId="0" applyFont="1" applyFill="1" applyBorder="1" applyAlignment="1">
      <alignment horizontal="center"/>
    </xf>
    <xf numFmtId="165" fontId="26" fillId="8" borderId="28" xfId="0" applyNumberFormat="1" applyFont="1" applyFill="1" applyBorder="1"/>
    <xf numFmtId="8" fontId="26" fillId="8" borderId="28" xfId="0" applyNumberFormat="1" applyFont="1" applyFill="1" applyBorder="1"/>
    <xf numFmtId="165" fontId="10" fillId="8" borderId="28" xfId="0" applyNumberFormat="1" applyFont="1" applyFill="1" applyBorder="1"/>
    <xf numFmtId="0" fontId="26" fillId="5" borderId="0" xfId="0" applyFont="1" applyFill="1"/>
    <xf numFmtId="9" fontId="11" fillId="4" borderId="13" xfId="0" applyNumberFormat="1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1" fillId="4" borderId="44" xfId="0" applyFont="1" applyFill="1" applyBorder="1" applyAlignment="1">
      <alignment horizontal="center" vertical="center"/>
    </xf>
    <xf numFmtId="0" fontId="20" fillId="11" borderId="33" xfId="0" applyFont="1" applyFill="1" applyBorder="1" applyAlignment="1">
      <alignment horizontal="left" vertical="center" wrapText="1"/>
    </xf>
    <xf numFmtId="0" fontId="35" fillId="0" borderId="0" xfId="0" applyFont="1"/>
    <xf numFmtId="14" fontId="14" fillId="10" borderId="9" xfId="0" applyNumberFormat="1" applyFont="1" applyFill="1" applyBorder="1" applyAlignment="1">
      <alignment horizontal="center" vertical="center" wrapText="1"/>
    </xf>
    <xf numFmtId="0" fontId="24" fillId="13" borderId="0" xfId="0" applyFont="1" applyFill="1"/>
    <xf numFmtId="164" fontId="23" fillId="13" borderId="0" xfId="0" applyNumberFormat="1" applyFont="1" applyFill="1"/>
    <xf numFmtId="0" fontId="26" fillId="13" borderId="0" xfId="0" applyFont="1" applyFill="1"/>
    <xf numFmtId="0" fontId="39" fillId="3" borderId="12" xfId="0" applyFont="1" applyFill="1" applyBorder="1" applyAlignment="1">
      <alignment horizontal="left"/>
    </xf>
    <xf numFmtId="1" fontId="40" fillId="3" borderId="13" xfId="0" applyNumberFormat="1" applyFont="1" applyFill="1" applyBorder="1" applyAlignment="1">
      <alignment horizontal="center"/>
    </xf>
    <xf numFmtId="1" fontId="42" fillId="3" borderId="13" xfId="0" applyNumberFormat="1" applyFont="1" applyFill="1" applyBorder="1" applyAlignment="1">
      <alignment horizontal="center"/>
    </xf>
    <xf numFmtId="1" fontId="43" fillId="3" borderId="13" xfId="0" applyNumberFormat="1" applyFont="1" applyFill="1" applyBorder="1" applyAlignment="1">
      <alignment horizontal="center"/>
    </xf>
    <xf numFmtId="1" fontId="43" fillId="3" borderId="14" xfId="0" applyNumberFormat="1" applyFont="1" applyFill="1" applyBorder="1" applyAlignment="1">
      <alignment horizontal="center"/>
    </xf>
    <xf numFmtId="4" fontId="43" fillId="3" borderId="13" xfId="0" applyNumberFormat="1" applyFont="1" applyFill="1" applyBorder="1" applyAlignment="1">
      <alignment horizontal="center"/>
    </xf>
    <xf numFmtId="0" fontId="44" fillId="14" borderId="12" xfId="1" applyFont="1" applyFill="1" applyBorder="1" applyAlignment="1">
      <alignment horizontal="center" vertical="center"/>
    </xf>
    <xf numFmtId="1" fontId="45" fillId="14" borderId="13" xfId="1" applyNumberFormat="1" applyFont="1" applyFill="1" applyBorder="1" applyAlignment="1">
      <alignment horizontal="center" vertical="center"/>
    </xf>
    <xf numFmtId="0" fontId="46" fillId="14" borderId="13" xfId="1" applyFont="1" applyFill="1" applyBorder="1" applyAlignment="1">
      <alignment horizontal="center" vertical="center"/>
    </xf>
    <xf numFmtId="166" fontId="38" fillId="14" borderId="13" xfId="1" applyNumberFormat="1" applyFont="1" applyFill="1" applyBorder="1" applyAlignment="1">
      <alignment horizontal="center" vertical="center"/>
    </xf>
    <xf numFmtId="0" fontId="35" fillId="15" borderId="13" xfId="0" applyFont="1" applyFill="1" applyBorder="1" applyAlignment="1">
      <alignment horizontal="center"/>
    </xf>
    <xf numFmtId="0" fontId="35" fillId="15" borderId="13" xfId="0" applyFont="1" applyFill="1" applyBorder="1"/>
    <xf numFmtId="0" fontId="47" fillId="0" borderId="12" xfId="1" applyFont="1" applyBorder="1" applyAlignment="1">
      <alignment horizontal="center"/>
    </xf>
    <xf numFmtId="1" fontId="48" fillId="0" borderId="13" xfId="1" applyNumberFormat="1" applyFont="1" applyBorder="1" applyAlignment="1">
      <alignment horizontal="center"/>
    </xf>
    <xf numFmtId="0" fontId="49" fillId="14" borderId="13" xfId="1" applyFont="1" applyFill="1" applyBorder="1" applyAlignment="1">
      <alignment horizontal="center"/>
    </xf>
    <xf numFmtId="166" fontId="5" fillId="0" borderId="13" xfId="1" applyNumberFormat="1" applyBorder="1" applyAlignment="1">
      <alignment horizontal="center"/>
    </xf>
    <xf numFmtId="0" fontId="35" fillId="5" borderId="13" xfId="0" applyFont="1" applyFill="1" applyBorder="1"/>
    <xf numFmtId="1" fontId="51" fillId="0" borderId="13" xfId="3" applyNumberFormat="1" applyFont="1" applyBorder="1" applyAlignment="1">
      <alignment horizontal="center" vertical="center" wrapText="1"/>
    </xf>
    <xf numFmtId="49" fontId="51" fillId="0" borderId="13" xfId="1" applyNumberFormat="1" applyFont="1" applyBorder="1"/>
    <xf numFmtId="0" fontId="51" fillId="0" borderId="13" xfId="3" applyFont="1" applyBorder="1" applyAlignment="1">
      <alignment horizontal="center" vertical="center" wrapText="1"/>
    </xf>
    <xf numFmtId="0" fontId="35" fillId="0" borderId="13" xfId="0" applyFont="1" applyBorder="1"/>
    <xf numFmtId="165" fontId="51" fillId="16" borderId="13" xfId="2" applyNumberFormat="1" applyFont="1" applyFill="1" applyBorder="1" applyAlignment="1">
      <alignment horizontal="center"/>
    </xf>
    <xf numFmtId="165" fontId="51" fillId="13" borderId="13" xfId="2" applyNumberFormat="1" applyFont="1" applyFill="1" applyBorder="1" applyAlignment="1">
      <alignment horizontal="center"/>
    </xf>
    <xf numFmtId="165" fontId="35" fillId="0" borderId="13" xfId="0" applyNumberFormat="1" applyFont="1" applyBorder="1"/>
    <xf numFmtId="0" fontId="47" fillId="17" borderId="12" xfId="1" applyFont="1" applyFill="1" applyBorder="1" applyAlignment="1">
      <alignment horizontal="center"/>
    </xf>
    <xf numFmtId="1" fontId="51" fillId="17" borderId="13" xfId="3" applyNumberFormat="1" applyFont="1" applyFill="1" applyBorder="1" applyAlignment="1">
      <alignment horizontal="center" vertical="center" wrapText="1"/>
    </xf>
    <xf numFmtId="49" fontId="51" fillId="17" borderId="13" xfId="1" applyNumberFormat="1" applyFont="1" applyFill="1" applyBorder="1"/>
    <xf numFmtId="0" fontId="51" fillId="17" borderId="13" xfId="3" applyFont="1" applyFill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center"/>
    </xf>
    <xf numFmtId="0" fontId="35" fillId="13" borderId="13" xfId="0" applyFont="1" applyFill="1" applyBorder="1"/>
    <xf numFmtId="165" fontId="35" fillId="13" borderId="13" xfId="0" applyNumberFormat="1" applyFont="1" applyFill="1" applyBorder="1"/>
    <xf numFmtId="49" fontId="5" fillId="17" borderId="13" xfId="1" applyNumberFormat="1" applyFill="1" applyBorder="1" applyAlignment="1">
      <alignment horizontal="center"/>
    </xf>
    <xf numFmtId="0" fontId="47" fillId="13" borderId="12" xfId="1" applyFont="1" applyFill="1" applyBorder="1" applyAlignment="1">
      <alignment horizontal="center"/>
    </xf>
    <xf numFmtId="1" fontId="51" fillId="13" borderId="13" xfId="3" applyNumberFormat="1" applyFont="1" applyFill="1" applyBorder="1" applyAlignment="1">
      <alignment horizontal="center" vertical="center" wrapText="1"/>
    </xf>
    <xf numFmtId="49" fontId="5" fillId="13" borderId="13" xfId="1" applyNumberFormat="1" applyFill="1" applyBorder="1"/>
    <xf numFmtId="0" fontId="51" fillId="13" borderId="13" xfId="3" applyFont="1" applyFill="1" applyBorder="1" applyAlignment="1">
      <alignment horizontal="center" vertical="center" wrapText="1"/>
    </xf>
    <xf numFmtId="49" fontId="5" fillId="17" borderId="13" xfId="1" applyNumberFormat="1" applyFill="1" applyBorder="1"/>
    <xf numFmtId="1" fontId="51" fillId="13" borderId="13" xfId="1" applyNumberFormat="1" applyFont="1" applyFill="1" applyBorder="1" applyAlignment="1">
      <alignment horizontal="center" vertical="center" wrapText="1"/>
    </xf>
    <xf numFmtId="165" fontId="34" fillId="13" borderId="13" xfId="2" applyNumberFormat="1" applyFont="1" applyFill="1" applyBorder="1" applyAlignment="1">
      <alignment horizontal="center"/>
    </xf>
    <xf numFmtId="165" fontId="38" fillId="13" borderId="13" xfId="2" applyNumberFormat="1" applyFont="1" applyFill="1" applyBorder="1" applyAlignment="1">
      <alignment horizontal="center"/>
    </xf>
    <xf numFmtId="0" fontId="5" fillId="0" borderId="13" xfId="1" applyBorder="1"/>
    <xf numFmtId="1" fontId="48" fillId="17" borderId="13" xfId="1" applyNumberFormat="1" applyFont="1" applyFill="1" applyBorder="1" applyAlignment="1">
      <alignment horizontal="center"/>
    </xf>
    <xf numFmtId="0" fontId="5" fillId="17" borderId="13" xfId="1" applyFill="1" applyBorder="1"/>
    <xf numFmtId="0" fontId="5" fillId="17" borderId="13" xfId="1" applyFill="1" applyBorder="1" applyAlignment="1">
      <alignment horizontal="center"/>
    </xf>
    <xf numFmtId="0" fontId="52" fillId="0" borderId="12" xfId="1" applyFont="1" applyBorder="1" applyAlignment="1">
      <alignment horizontal="center"/>
    </xf>
    <xf numFmtId="1" fontId="51" fillId="0" borderId="13" xfId="4" applyNumberFormat="1" applyFont="1" applyBorder="1" applyAlignment="1">
      <alignment horizontal="center" vertical="center" wrapText="1"/>
    </xf>
    <xf numFmtId="0" fontId="53" fillId="0" borderId="13" xfId="1" applyFont="1" applyBorder="1" applyAlignment="1">
      <alignment vertical="center" wrapText="1"/>
    </xf>
    <xf numFmtId="0" fontId="51" fillId="0" borderId="13" xfId="4" applyFont="1" applyBorder="1" applyAlignment="1">
      <alignment horizontal="center" vertical="center" wrapText="1"/>
    </xf>
    <xf numFmtId="0" fontId="52" fillId="17" borderId="12" xfId="1" applyFont="1" applyFill="1" applyBorder="1" applyAlignment="1">
      <alignment horizontal="center"/>
    </xf>
    <xf numFmtId="1" fontId="51" fillId="17" borderId="13" xfId="4" applyNumberFormat="1" applyFont="1" applyFill="1" applyBorder="1" applyAlignment="1">
      <alignment horizontal="center" vertical="center" wrapText="1"/>
    </xf>
    <xf numFmtId="0" fontId="53" fillId="17" borderId="13" xfId="1" applyFont="1" applyFill="1" applyBorder="1" applyAlignment="1">
      <alignment vertical="center" wrapText="1"/>
    </xf>
    <xf numFmtId="0" fontId="51" fillId="17" borderId="13" xfId="4" applyFont="1" applyFill="1" applyBorder="1" applyAlignment="1">
      <alignment horizontal="center" vertical="center" wrapText="1"/>
    </xf>
    <xf numFmtId="1" fontId="51" fillId="0" borderId="13" xfId="5" applyNumberFormat="1" applyFont="1" applyBorder="1" applyAlignment="1">
      <alignment horizontal="center" vertical="center" wrapText="1"/>
    </xf>
    <xf numFmtId="49" fontId="5" fillId="0" borderId="13" xfId="1" applyNumberFormat="1" applyBorder="1"/>
    <xf numFmtId="0" fontId="51" fillId="0" borderId="13" xfId="5" applyFont="1" applyBorder="1" applyAlignment="1">
      <alignment horizontal="center" vertical="center" wrapText="1"/>
    </xf>
    <xf numFmtId="1" fontId="51" fillId="17" borderId="13" xfId="6" applyNumberFormat="1" applyFont="1" applyFill="1" applyBorder="1" applyAlignment="1">
      <alignment horizontal="center" vertical="center" wrapText="1"/>
    </xf>
    <xf numFmtId="0" fontId="51" fillId="17" borderId="13" xfId="6" applyFont="1" applyFill="1" applyBorder="1" applyAlignment="1">
      <alignment horizontal="center" vertical="center" wrapText="1"/>
    </xf>
    <xf numFmtId="1" fontId="51" fillId="0" borderId="13" xfId="7" applyNumberFormat="1" applyFont="1" applyBorder="1" applyAlignment="1">
      <alignment horizontal="center" vertical="center" wrapText="1"/>
    </xf>
    <xf numFmtId="0" fontId="51" fillId="0" borderId="13" xfId="7" applyFont="1" applyBorder="1" applyAlignment="1">
      <alignment horizontal="center" vertical="center" wrapText="1"/>
    </xf>
    <xf numFmtId="1" fontId="51" fillId="17" borderId="13" xfId="8" applyNumberFormat="1" applyFont="1" applyFill="1" applyBorder="1" applyAlignment="1">
      <alignment horizontal="center" vertical="center" wrapText="1"/>
    </xf>
    <xf numFmtId="0" fontId="51" fillId="17" borderId="13" xfId="8" applyFont="1" applyFill="1" applyBorder="1" applyAlignment="1">
      <alignment horizontal="center" vertical="center" wrapText="1"/>
    </xf>
    <xf numFmtId="1" fontId="51" fillId="0" borderId="13" xfId="9" applyNumberFormat="1" applyFont="1" applyBorder="1" applyAlignment="1">
      <alignment horizontal="center" vertical="center" wrapText="1"/>
    </xf>
    <xf numFmtId="0" fontId="51" fillId="0" borderId="13" xfId="9" applyFont="1" applyBorder="1" applyAlignment="1">
      <alignment horizontal="center" vertical="center" wrapText="1"/>
    </xf>
    <xf numFmtId="1" fontId="51" fillId="17" borderId="13" xfId="10" applyNumberFormat="1" applyFont="1" applyFill="1" applyBorder="1" applyAlignment="1">
      <alignment horizontal="center" vertical="center" wrapText="1"/>
    </xf>
    <xf numFmtId="0" fontId="51" fillId="17" borderId="13" xfId="10" applyFont="1" applyFill="1" applyBorder="1" applyAlignment="1">
      <alignment horizontal="center" vertical="center" wrapText="1"/>
    </xf>
    <xf numFmtId="1" fontId="51" fillId="0" borderId="13" xfId="11" applyNumberFormat="1" applyFont="1" applyBorder="1" applyAlignment="1">
      <alignment horizontal="center" vertical="center" wrapText="1"/>
    </xf>
    <xf numFmtId="0" fontId="51" fillId="0" borderId="13" xfId="11" applyFont="1" applyBorder="1" applyAlignment="1">
      <alignment horizontal="center" vertical="center" wrapText="1"/>
    </xf>
    <xf numFmtId="1" fontId="51" fillId="17" borderId="13" xfId="12" applyNumberFormat="1" applyFont="1" applyFill="1" applyBorder="1" applyAlignment="1">
      <alignment horizontal="center" vertical="center" wrapText="1"/>
    </xf>
    <xf numFmtId="0" fontId="51" fillId="17" borderId="13" xfId="12" applyFont="1" applyFill="1" applyBorder="1" applyAlignment="1">
      <alignment horizontal="center" vertical="center" wrapText="1"/>
    </xf>
    <xf numFmtId="1" fontId="51" fillId="0" borderId="13" xfId="13" applyNumberFormat="1" applyFont="1" applyBorder="1" applyAlignment="1">
      <alignment horizontal="center" vertical="center" wrapText="1"/>
    </xf>
    <xf numFmtId="0" fontId="51" fillId="0" borderId="13" xfId="13" applyFont="1" applyBorder="1" applyAlignment="1">
      <alignment horizontal="center" vertical="center" wrapText="1"/>
    </xf>
    <xf numFmtId="1" fontId="51" fillId="17" borderId="13" xfId="13" applyNumberFormat="1" applyFont="1" applyFill="1" applyBorder="1" applyAlignment="1">
      <alignment horizontal="center" vertical="center" wrapText="1"/>
    </xf>
    <xf numFmtId="0" fontId="51" fillId="17" borderId="13" xfId="13" applyFont="1" applyFill="1" applyBorder="1" applyAlignment="1">
      <alignment horizontal="center" vertical="center" wrapText="1"/>
    </xf>
    <xf numFmtId="0" fontId="53" fillId="13" borderId="13" xfId="1" applyFont="1" applyFill="1" applyBorder="1"/>
    <xf numFmtId="0" fontId="51" fillId="13" borderId="13" xfId="13" applyFont="1" applyFill="1" applyBorder="1" applyAlignment="1">
      <alignment horizontal="center" vertical="center" wrapText="1"/>
    </xf>
    <xf numFmtId="0" fontId="53" fillId="17" borderId="13" xfId="1" applyFont="1" applyFill="1" applyBorder="1"/>
    <xf numFmtId="165" fontId="5" fillId="16" borderId="13" xfId="2" applyNumberFormat="1" applyFill="1" applyBorder="1" applyAlignment="1">
      <alignment horizontal="center"/>
    </xf>
    <xf numFmtId="2" fontId="5" fillId="13" borderId="13" xfId="2" applyNumberFormat="1" applyFill="1" applyBorder="1" applyAlignment="1">
      <alignment horizontal="center"/>
    </xf>
    <xf numFmtId="165" fontId="38" fillId="16" borderId="13" xfId="2" applyNumberFormat="1" applyFont="1" applyFill="1" applyBorder="1" applyAlignment="1">
      <alignment horizontal="center"/>
    </xf>
    <xf numFmtId="1" fontId="51" fillId="0" borderId="13" xfId="1" applyNumberFormat="1" applyFont="1" applyBorder="1" applyAlignment="1">
      <alignment horizontal="center" vertical="center" wrapText="1"/>
    </xf>
    <xf numFmtId="1" fontId="51" fillId="17" borderId="13" xfId="1" applyNumberFormat="1" applyFont="1" applyFill="1" applyBorder="1" applyAlignment="1">
      <alignment horizontal="center" vertical="center" wrapText="1"/>
    </xf>
    <xf numFmtId="1" fontId="54" fillId="0" borderId="13" xfId="1" applyNumberFormat="1" applyFont="1" applyBorder="1" applyAlignment="1">
      <alignment horizontal="center"/>
    </xf>
    <xf numFmtId="0" fontId="51" fillId="0" borderId="13" xfId="1" applyFont="1" applyBorder="1"/>
    <xf numFmtId="166" fontId="51" fillId="0" borderId="13" xfId="1" applyNumberFormat="1" applyFont="1" applyBorder="1" applyAlignment="1">
      <alignment horizontal="center"/>
    </xf>
    <xf numFmtId="1" fontId="55" fillId="17" borderId="13" xfId="1" applyNumberFormat="1" applyFont="1" applyFill="1" applyBorder="1" applyAlignment="1">
      <alignment horizontal="center"/>
    </xf>
    <xf numFmtId="0" fontId="51" fillId="17" borderId="13" xfId="1" applyFont="1" applyFill="1" applyBorder="1"/>
    <xf numFmtId="1" fontId="54" fillId="17" borderId="13" xfId="1" applyNumberFormat="1" applyFont="1" applyFill="1" applyBorder="1" applyAlignment="1">
      <alignment horizontal="center"/>
    </xf>
    <xf numFmtId="0" fontId="51" fillId="17" borderId="13" xfId="1" applyFont="1" applyFill="1" applyBorder="1" applyAlignment="1">
      <alignment horizontal="center"/>
    </xf>
    <xf numFmtId="0" fontId="55" fillId="17" borderId="13" xfId="1" applyFont="1" applyFill="1" applyBorder="1" applyAlignment="1">
      <alignment horizontal="center"/>
    </xf>
    <xf numFmtId="0" fontId="55" fillId="17" borderId="13" xfId="1" applyFont="1" applyFill="1" applyBorder="1"/>
    <xf numFmtId="0" fontId="5" fillId="13" borderId="13" xfId="1" applyFill="1" applyBorder="1"/>
    <xf numFmtId="0" fontId="56" fillId="14" borderId="12" xfId="1" applyFont="1" applyFill="1" applyBorder="1" applyAlignment="1">
      <alignment horizontal="center"/>
    </xf>
    <xf numFmtId="1" fontId="57" fillId="14" borderId="13" xfId="1" applyNumberFormat="1" applyFont="1" applyFill="1" applyBorder="1" applyAlignment="1">
      <alignment horizontal="center"/>
    </xf>
    <xf numFmtId="0" fontId="58" fillId="14" borderId="13" xfId="1" applyFont="1" applyFill="1" applyBorder="1" applyAlignment="1">
      <alignment horizontal="center"/>
    </xf>
    <xf numFmtId="165" fontId="59" fillId="13" borderId="13" xfId="2" applyNumberFormat="1" applyFont="1" applyFill="1" applyBorder="1" applyAlignment="1">
      <alignment horizontal="center"/>
    </xf>
    <xf numFmtId="165" fontId="5" fillId="13" borderId="13" xfId="2" applyNumberFormat="1" applyFill="1" applyBorder="1" applyAlignment="1">
      <alignment horizontal="center"/>
    </xf>
    <xf numFmtId="166" fontId="5" fillId="13" borderId="13" xfId="1" applyNumberFormat="1" applyFill="1" applyBorder="1" applyAlignment="1">
      <alignment horizontal="center"/>
    </xf>
    <xf numFmtId="1" fontId="55" fillId="0" borderId="13" xfId="1" applyNumberFormat="1" applyFont="1" applyBorder="1" applyAlignment="1">
      <alignment horizontal="center"/>
    </xf>
    <xf numFmtId="1" fontId="54" fillId="13" borderId="13" xfId="1" applyNumberFormat="1" applyFont="1" applyFill="1" applyBorder="1" applyAlignment="1">
      <alignment horizontal="center"/>
    </xf>
    <xf numFmtId="1" fontId="55" fillId="13" borderId="13" xfId="1" applyNumberFormat="1" applyFont="1" applyFill="1" applyBorder="1" applyAlignment="1">
      <alignment horizontal="center"/>
    </xf>
    <xf numFmtId="166" fontId="54" fillId="13" borderId="13" xfId="1" applyNumberFormat="1" applyFont="1" applyFill="1" applyBorder="1" applyAlignment="1">
      <alignment horizontal="center" vertical="center"/>
    </xf>
    <xf numFmtId="166" fontId="54" fillId="13" borderId="13" xfId="1" applyNumberFormat="1" applyFont="1" applyFill="1" applyBorder="1" applyAlignment="1">
      <alignment horizontal="center"/>
    </xf>
    <xf numFmtId="0" fontId="54" fillId="17" borderId="13" xfId="1" applyFont="1" applyFill="1" applyBorder="1" applyAlignment="1">
      <alignment horizontal="center" vertical="center"/>
    </xf>
    <xf numFmtId="0" fontId="54" fillId="17" borderId="13" xfId="1" applyFont="1" applyFill="1" applyBorder="1" applyAlignment="1">
      <alignment horizontal="center"/>
    </xf>
    <xf numFmtId="1" fontId="54" fillId="13" borderId="13" xfId="14" applyNumberFormat="1" applyFont="1" applyFill="1" applyBorder="1" applyAlignment="1">
      <alignment horizontal="center"/>
    </xf>
    <xf numFmtId="1" fontId="54" fillId="13" borderId="13" xfId="15" applyNumberFormat="1" applyFont="1" applyFill="1" applyBorder="1" applyAlignment="1">
      <alignment horizontal="center"/>
    </xf>
    <xf numFmtId="1" fontId="54" fillId="13" borderId="13" xfId="16" applyNumberFormat="1" applyFont="1" applyFill="1" applyBorder="1" applyAlignment="1">
      <alignment horizontal="center"/>
    </xf>
    <xf numFmtId="1" fontId="54" fillId="13" borderId="13" xfId="17" applyNumberFormat="1" applyFont="1" applyFill="1" applyBorder="1" applyAlignment="1">
      <alignment horizontal="center"/>
    </xf>
    <xf numFmtId="1" fontId="54" fillId="13" borderId="13" xfId="18" applyNumberFormat="1" applyFont="1" applyFill="1" applyBorder="1" applyAlignment="1">
      <alignment horizontal="center"/>
    </xf>
    <xf numFmtId="1" fontId="54" fillId="13" borderId="13" xfId="19" applyNumberFormat="1" applyFont="1" applyFill="1" applyBorder="1" applyAlignment="1">
      <alignment horizontal="center"/>
    </xf>
    <xf numFmtId="1" fontId="54" fillId="17" borderId="13" xfId="20" applyNumberFormat="1" applyFont="1" applyFill="1" applyBorder="1" applyAlignment="1">
      <alignment horizontal="center"/>
    </xf>
    <xf numFmtId="1" fontId="54" fillId="17" borderId="13" xfId="21" applyNumberFormat="1" applyFont="1" applyFill="1" applyBorder="1" applyAlignment="1">
      <alignment horizontal="center" vertical="center" wrapText="1"/>
    </xf>
    <xf numFmtId="1" fontId="54" fillId="17" borderId="13" xfId="22" applyNumberFormat="1" applyFont="1" applyFill="1" applyBorder="1" applyAlignment="1">
      <alignment horizontal="center"/>
    </xf>
    <xf numFmtId="1" fontId="54" fillId="17" borderId="13" xfId="23" applyNumberFormat="1" applyFont="1" applyFill="1" applyBorder="1" applyAlignment="1">
      <alignment horizontal="center"/>
    </xf>
    <xf numFmtId="1" fontId="54" fillId="17" borderId="13" xfId="24" applyNumberFormat="1" applyFont="1" applyFill="1" applyBorder="1" applyAlignment="1">
      <alignment horizontal="center"/>
    </xf>
    <xf numFmtId="1" fontId="54" fillId="17" borderId="13" xfId="25" applyNumberFormat="1" applyFont="1" applyFill="1" applyBorder="1" applyAlignment="1">
      <alignment horizontal="center"/>
    </xf>
    <xf numFmtId="0" fontId="5" fillId="0" borderId="13" xfId="1" applyBorder="1" applyAlignment="1">
      <alignment wrapText="1"/>
    </xf>
    <xf numFmtId="0" fontId="5" fillId="17" borderId="13" xfId="1" applyFill="1" applyBorder="1" applyAlignment="1">
      <alignment wrapText="1"/>
    </xf>
    <xf numFmtId="1" fontId="48" fillId="13" borderId="13" xfId="1" applyNumberFormat="1" applyFont="1" applyFill="1" applyBorder="1" applyAlignment="1">
      <alignment horizontal="center"/>
    </xf>
    <xf numFmtId="0" fontId="37" fillId="14" borderId="13" xfId="1" applyFont="1" applyFill="1" applyBorder="1" applyAlignment="1">
      <alignment horizontal="center" wrapText="1"/>
    </xf>
    <xf numFmtId="0" fontId="5" fillId="13" borderId="13" xfId="1" applyFill="1" applyBorder="1" applyAlignment="1">
      <alignment horizontal="center"/>
    </xf>
    <xf numFmtId="0" fontId="60" fillId="0" borderId="12" xfId="1" applyFont="1" applyBorder="1" applyAlignment="1">
      <alignment horizontal="center"/>
    </xf>
    <xf numFmtId="0" fontId="60" fillId="17" borderId="12" xfId="1" applyFont="1" applyFill="1" applyBorder="1" applyAlignment="1">
      <alignment horizontal="center"/>
    </xf>
    <xf numFmtId="0" fontId="60" fillId="0" borderId="13" xfId="1" applyFont="1" applyBorder="1" applyAlignment="1">
      <alignment horizontal="center"/>
    </xf>
    <xf numFmtId="0" fontId="47" fillId="0" borderId="13" xfId="1" applyFont="1" applyBorder="1" applyAlignment="1">
      <alignment horizontal="center"/>
    </xf>
    <xf numFmtId="0" fontId="47" fillId="18" borderId="12" xfId="1" applyFont="1" applyFill="1" applyBorder="1" applyAlignment="1">
      <alignment horizontal="center"/>
    </xf>
    <xf numFmtId="1" fontId="48" fillId="18" borderId="13" xfId="1" applyNumberFormat="1" applyFont="1" applyFill="1" applyBorder="1" applyAlignment="1">
      <alignment horizontal="center"/>
    </xf>
    <xf numFmtId="0" fontId="49" fillId="18" borderId="13" xfId="1" applyFont="1" applyFill="1" applyBorder="1" applyAlignment="1">
      <alignment horizontal="center"/>
    </xf>
    <xf numFmtId="166" fontId="5" fillId="18" borderId="13" xfId="1" applyNumberFormat="1" applyFill="1" applyBorder="1" applyAlignment="1">
      <alignment horizontal="center"/>
    </xf>
    <xf numFmtId="0" fontId="60" fillId="13" borderId="12" xfId="1" applyFont="1" applyFill="1" applyBorder="1" applyAlignment="1">
      <alignment horizontal="center"/>
    </xf>
    <xf numFmtId="0" fontId="5" fillId="13" borderId="13" xfId="1" applyFill="1" applyBorder="1" applyAlignment="1">
      <alignment wrapText="1"/>
    </xf>
    <xf numFmtId="0" fontId="44" fillId="14" borderId="12" xfId="1" applyFont="1" applyFill="1" applyBorder="1" applyAlignment="1">
      <alignment horizontal="center"/>
    </xf>
    <xf numFmtId="1" fontId="45" fillId="14" borderId="13" xfId="1" applyNumberFormat="1" applyFont="1" applyFill="1" applyBorder="1" applyAlignment="1">
      <alignment horizontal="center"/>
    </xf>
    <xf numFmtId="166" fontId="38" fillId="14" borderId="13" xfId="1" applyNumberFormat="1" applyFont="1" applyFill="1" applyBorder="1" applyAlignment="1">
      <alignment horizontal="center"/>
    </xf>
    <xf numFmtId="1" fontId="45" fillId="13" borderId="13" xfId="1" applyNumberFormat="1" applyFont="1" applyFill="1" applyBorder="1" applyAlignment="1">
      <alignment horizontal="center"/>
    </xf>
    <xf numFmtId="166" fontId="38" fillId="13" borderId="13" xfId="1" applyNumberFormat="1" applyFont="1" applyFill="1" applyBorder="1" applyAlignment="1">
      <alignment horizontal="center"/>
    </xf>
    <xf numFmtId="1" fontId="61" fillId="13" borderId="13" xfId="1" applyNumberFormat="1" applyFont="1" applyFill="1" applyBorder="1" applyAlignment="1">
      <alignment horizontal="center"/>
    </xf>
    <xf numFmtId="0" fontId="34" fillId="13" borderId="13" xfId="1" applyFont="1" applyFill="1" applyBorder="1" applyAlignment="1">
      <alignment horizontal="left"/>
    </xf>
    <xf numFmtId="166" fontId="51" fillId="13" borderId="13" xfId="1" applyNumberFormat="1" applyFont="1" applyFill="1" applyBorder="1" applyAlignment="1">
      <alignment horizontal="center"/>
    </xf>
    <xf numFmtId="1" fontId="61" fillId="17" borderId="13" xfId="1" applyNumberFormat="1" applyFont="1" applyFill="1" applyBorder="1" applyAlignment="1">
      <alignment horizontal="center"/>
    </xf>
    <xf numFmtId="0" fontId="61" fillId="17" borderId="13" xfId="1" applyFont="1" applyFill="1" applyBorder="1" applyAlignment="1">
      <alignment horizontal="left"/>
    </xf>
    <xf numFmtId="0" fontId="47" fillId="17" borderId="13" xfId="1" applyFont="1" applyFill="1" applyBorder="1" applyAlignment="1">
      <alignment horizontal="center"/>
    </xf>
    <xf numFmtId="2" fontId="62" fillId="19" borderId="13" xfId="0" applyNumberFormat="1" applyFont="1" applyFill="1" applyBorder="1" applyAlignment="1">
      <alignment horizontal="center"/>
    </xf>
    <xf numFmtId="0" fontId="62" fillId="5" borderId="13" xfId="0" applyFont="1" applyFill="1" applyBorder="1"/>
    <xf numFmtId="2" fontId="62" fillId="5" borderId="13" xfId="0" applyNumberFormat="1" applyFont="1" applyFill="1" applyBorder="1" applyAlignment="1">
      <alignment horizontal="center"/>
    </xf>
    <xf numFmtId="165" fontId="63" fillId="5" borderId="13" xfId="0" applyNumberFormat="1" applyFont="1" applyFill="1" applyBorder="1" applyAlignment="1">
      <alignment horizontal="center"/>
    </xf>
    <xf numFmtId="2" fontId="63" fillId="19" borderId="13" xfId="0" applyNumberFormat="1" applyFont="1" applyFill="1" applyBorder="1" applyAlignment="1">
      <alignment horizontal="center"/>
    </xf>
    <xf numFmtId="165" fontId="34" fillId="5" borderId="13" xfId="0" applyNumberFormat="1" applyFont="1" applyFill="1" applyBorder="1" applyAlignment="1">
      <alignment horizontal="center"/>
    </xf>
    <xf numFmtId="165" fontId="35" fillId="19" borderId="13" xfId="0" applyNumberFormat="1" applyFont="1" applyFill="1" applyBorder="1" applyAlignment="1">
      <alignment horizontal="center"/>
    </xf>
    <xf numFmtId="165" fontId="35" fillId="5" borderId="13" xfId="0" applyNumberFormat="1" applyFont="1" applyFill="1" applyBorder="1"/>
    <xf numFmtId="165" fontId="35" fillId="16" borderId="13" xfId="0" applyNumberFormat="1" applyFont="1" applyFill="1" applyBorder="1"/>
    <xf numFmtId="165" fontId="5" fillId="10" borderId="13" xfId="2" applyNumberFormat="1" applyFill="1" applyBorder="1" applyAlignment="1">
      <alignment horizontal="center"/>
    </xf>
    <xf numFmtId="165" fontId="35" fillId="16" borderId="13" xfId="0" applyNumberFormat="1" applyFont="1" applyFill="1" applyBorder="1" applyAlignment="1">
      <alignment horizontal="center"/>
    </xf>
    <xf numFmtId="165" fontId="63" fillId="20" borderId="13" xfId="0" applyNumberFormat="1" applyFont="1" applyFill="1" applyBorder="1" applyAlignment="1">
      <alignment horizontal="center"/>
    </xf>
    <xf numFmtId="165" fontId="51" fillId="10" borderId="13" xfId="2" applyNumberFormat="1" applyFont="1" applyFill="1" applyBorder="1" applyAlignment="1">
      <alignment horizontal="center"/>
    </xf>
    <xf numFmtId="165" fontId="62" fillId="20" borderId="13" xfId="0" applyNumberFormat="1" applyFont="1" applyFill="1" applyBorder="1" applyAlignment="1">
      <alignment horizontal="center"/>
    </xf>
    <xf numFmtId="165" fontId="62" fillId="2" borderId="13" xfId="0" applyNumberFormat="1" applyFont="1" applyFill="1" applyBorder="1" applyAlignment="1">
      <alignment horizontal="center"/>
    </xf>
    <xf numFmtId="0" fontId="35" fillId="18" borderId="13" xfId="0" applyFont="1" applyFill="1" applyBorder="1"/>
    <xf numFmtId="165" fontId="51" fillId="18" borderId="13" xfId="2" applyNumberFormat="1" applyFont="1" applyFill="1" applyBorder="1" applyAlignment="1">
      <alignment horizontal="center"/>
    </xf>
    <xf numFmtId="165" fontId="64" fillId="21" borderId="13" xfId="0" applyNumberFormat="1" applyFont="1" applyFill="1" applyBorder="1" applyAlignment="1">
      <alignment horizontal="center"/>
    </xf>
    <xf numFmtId="165" fontId="63" fillId="2" borderId="13" xfId="0" applyNumberFormat="1" applyFont="1" applyFill="1" applyBorder="1" applyAlignment="1">
      <alignment horizontal="center"/>
    </xf>
    <xf numFmtId="165" fontId="35" fillId="2" borderId="13" xfId="0" applyNumberFormat="1" applyFont="1" applyFill="1" applyBorder="1" applyAlignment="1">
      <alignment horizontal="center"/>
    </xf>
    <xf numFmtId="49" fontId="5" fillId="13" borderId="13" xfId="1" applyNumberFormat="1" applyFill="1" applyBorder="1" applyAlignment="1">
      <alignment horizontal="center"/>
    </xf>
    <xf numFmtId="166" fontId="51" fillId="17" borderId="13" xfId="1" applyNumberFormat="1" applyFont="1" applyFill="1" applyBorder="1" applyAlignment="1">
      <alignment horizontal="center"/>
    </xf>
    <xf numFmtId="0" fontId="65" fillId="13" borderId="13" xfId="0" applyFont="1" applyFill="1" applyBorder="1"/>
    <xf numFmtId="165" fontId="66" fillId="3" borderId="13" xfId="0" applyNumberFormat="1" applyFont="1" applyFill="1" applyBorder="1" applyAlignment="1">
      <alignment horizontal="center"/>
    </xf>
    <xf numFmtId="2" fontId="67" fillId="15" borderId="13" xfId="0" applyNumberFormat="1" applyFont="1" applyFill="1" applyBorder="1"/>
    <xf numFmtId="0" fontId="65" fillId="5" borderId="13" xfId="0" applyFont="1" applyFill="1" applyBorder="1"/>
    <xf numFmtId="2" fontId="38" fillId="13" borderId="13" xfId="2" applyNumberFormat="1" applyFont="1" applyFill="1" applyBorder="1" applyAlignment="1">
      <alignment horizontal="center"/>
    </xf>
    <xf numFmtId="165" fontId="68" fillId="21" borderId="13" xfId="0" applyNumberFormat="1" applyFont="1" applyFill="1" applyBorder="1" applyAlignment="1">
      <alignment horizontal="center"/>
    </xf>
    <xf numFmtId="165" fontId="69" fillId="8" borderId="28" xfId="0" applyNumberFormat="1" applyFont="1" applyFill="1" applyBorder="1"/>
    <xf numFmtId="165" fontId="70" fillId="18" borderId="13" xfId="2" applyNumberFormat="1" applyFont="1" applyFill="1" applyBorder="1" applyAlignment="1">
      <alignment horizontal="center"/>
    </xf>
    <xf numFmtId="0" fontId="67" fillId="15" borderId="13" xfId="0" applyFont="1" applyFill="1" applyBorder="1"/>
    <xf numFmtId="0" fontId="34" fillId="0" borderId="13" xfId="13" applyFont="1" applyBorder="1" applyAlignment="1">
      <alignment horizontal="center" vertical="center" wrapText="1"/>
    </xf>
    <xf numFmtId="0" fontId="35" fillId="13" borderId="13" xfId="0" applyFont="1" applyFill="1" applyBorder="1" applyAlignment="1">
      <alignment horizontal="left"/>
    </xf>
    <xf numFmtId="49" fontId="4" fillId="17" borderId="13" xfId="1" applyNumberFormat="1" applyFont="1" applyFill="1" applyBorder="1" applyAlignment="1">
      <alignment horizontal="center"/>
    </xf>
    <xf numFmtId="0" fontId="4" fillId="17" borderId="13" xfId="1" applyFont="1" applyFill="1" applyBorder="1"/>
    <xf numFmtId="0" fontId="35" fillId="21" borderId="13" xfId="0" applyFont="1" applyFill="1" applyBorder="1" applyAlignment="1">
      <alignment horizontal="center"/>
    </xf>
    <xf numFmtId="0" fontId="49" fillId="13" borderId="13" xfId="1" applyFont="1" applyFill="1" applyBorder="1" applyAlignment="1">
      <alignment horizontal="center"/>
    </xf>
    <xf numFmtId="0" fontId="71" fillId="18" borderId="13" xfId="0" applyFont="1" applyFill="1" applyBorder="1"/>
    <xf numFmtId="166" fontId="72" fillId="18" borderId="13" xfId="1" applyNumberFormat="1" applyFont="1" applyFill="1" applyBorder="1" applyAlignment="1">
      <alignment horizontal="center"/>
    </xf>
    <xf numFmtId="0" fontId="71" fillId="18" borderId="13" xfId="0" applyFont="1" applyFill="1" applyBorder="1" applyAlignment="1">
      <alignment horizontal="center"/>
    </xf>
    <xf numFmtId="165" fontId="73" fillId="18" borderId="13" xfId="2" applyNumberFormat="1" applyFont="1" applyFill="1" applyBorder="1" applyAlignment="1">
      <alignment horizontal="center"/>
    </xf>
    <xf numFmtId="165" fontId="72" fillId="18" borderId="13" xfId="2" applyNumberFormat="1" applyFont="1" applyFill="1" applyBorder="1" applyAlignment="1">
      <alignment horizontal="center"/>
    </xf>
    <xf numFmtId="1" fontId="41" fillId="3" borderId="13" xfId="0" applyNumberFormat="1" applyFont="1" applyFill="1" applyBorder="1" applyAlignment="1">
      <alignment horizontal="center" vertical="center"/>
    </xf>
    <xf numFmtId="0" fontId="57" fillId="3" borderId="25" xfId="0" applyFont="1" applyFill="1" applyBorder="1" applyAlignment="1">
      <alignment horizontal="center" vertical="center" textRotation="90" wrapText="1"/>
    </xf>
    <xf numFmtId="165" fontId="25" fillId="4" borderId="19" xfId="0" applyNumberFormat="1" applyFont="1" applyFill="1" applyBorder="1" applyAlignment="1">
      <alignment horizontal="center"/>
    </xf>
    <xf numFmtId="165" fontId="17" fillId="4" borderId="19" xfId="0" applyNumberFormat="1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18" borderId="13" xfId="0" applyFont="1" applyFill="1" applyBorder="1" applyAlignment="1">
      <alignment horizontal="center"/>
    </xf>
    <xf numFmtId="165" fontId="14" fillId="8" borderId="29" xfId="0" applyNumberFormat="1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8" fontId="75" fillId="4" borderId="19" xfId="0" applyNumberFormat="1" applyFont="1" applyFill="1" applyBorder="1" applyAlignment="1">
      <alignment horizontal="center"/>
    </xf>
    <xf numFmtId="8" fontId="76" fillId="4" borderId="19" xfId="0" applyNumberFormat="1" applyFont="1" applyFill="1" applyBorder="1" applyAlignment="1">
      <alignment horizontal="center"/>
    </xf>
    <xf numFmtId="0" fontId="77" fillId="3" borderId="26" xfId="0" applyFont="1" applyFill="1" applyBorder="1" applyAlignment="1">
      <alignment horizontal="center" vertical="center" wrapText="1"/>
    </xf>
    <xf numFmtId="0" fontId="65" fillId="14" borderId="13" xfId="2" applyFont="1" applyFill="1" applyBorder="1" applyAlignment="1">
      <alignment horizontal="center" vertical="center"/>
    </xf>
    <xf numFmtId="0" fontId="78" fillId="0" borderId="13" xfId="2" applyFont="1" applyBorder="1" applyAlignment="1">
      <alignment horizontal="center"/>
    </xf>
    <xf numFmtId="0" fontId="34" fillId="13" borderId="13" xfId="2" applyFont="1" applyFill="1" applyBorder="1" applyAlignment="1">
      <alignment horizontal="center"/>
    </xf>
    <xf numFmtId="0" fontId="71" fillId="18" borderId="13" xfId="2" applyFont="1" applyFill="1" applyBorder="1" applyAlignment="1">
      <alignment horizontal="center"/>
    </xf>
    <xf numFmtId="0" fontId="59" fillId="13" borderId="13" xfId="2" applyFont="1" applyFill="1" applyBorder="1" applyAlignment="1">
      <alignment horizontal="center"/>
    </xf>
    <xf numFmtId="0" fontId="34" fillId="18" borderId="13" xfId="2" applyFont="1" applyFill="1" applyBorder="1" applyAlignment="1">
      <alignment horizontal="center"/>
    </xf>
    <xf numFmtId="4" fontId="62" fillId="8" borderId="28" xfId="0" applyNumberFormat="1" applyFont="1" applyFill="1" applyBorder="1" applyAlignment="1">
      <alignment horizontal="center"/>
    </xf>
    <xf numFmtId="0" fontId="35" fillId="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0" fillId="11" borderId="33" xfId="0" applyFont="1" applyFill="1" applyBorder="1" applyAlignment="1">
      <alignment horizontal="center" vertical="center" wrapText="1"/>
    </xf>
    <xf numFmtId="0" fontId="52" fillId="13" borderId="12" xfId="1" applyFont="1" applyFill="1" applyBorder="1" applyAlignment="1">
      <alignment horizontal="center"/>
    </xf>
    <xf numFmtId="1" fontId="51" fillId="13" borderId="13" xfId="4" applyNumberFormat="1" applyFont="1" applyFill="1" applyBorder="1" applyAlignment="1">
      <alignment horizontal="center" vertical="center" wrapText="1"/>
    </xf>
    <xf numFmtId="0" fontId="53" fillId="13" borderId="13" xfId="1" applyFont="1" applyFill="1" applyBorder="1" applyAlignment="1">
      <alignment vertical="center" wrapText="1"/>
    </xf>
    <xf numFmtId="0" fontId="51" fillId="13" borderId="13" xfId="4" applyFont="1" applyFill="1" applyBorder="1" applyAlignment="1">
      <alignment horizontal="center" vertical="center" wrapText="1"/>
    </xf>
    <xf numFmtId="44" fontId="47" fillId="0" borderId="12" xfId="26" applyFont="1" applyBorder="1" applyAlignment="1">
      <alignment horizontal="center"/>
    </xf>
    <xf numFmtId="44" fontId="48" fillId="0" borderId="13" xfId="26" applyFont="1" applyBorder="1" applyAlignment="1">
      <alignment horizontal="center"/>
    </xf>
    <xf numFmtId="44" fontId="49" fillId="14" borderId="13" xfId="26" applyFont="1" applyFill="1" applyBorder="1" applyAlignment="1">
      <alignment horizontal="center"/>
    </xf>
    <xf numFmtId="44" fontId="5" fillId="0" borderId="13" xfId="26" applyFont="1" applyBorder="1" applyAlignment="1">
      <alignment horizontal="center"/>
    </xf>
    <xf numFmtId="44" fontId="35" fillId="13" borderId="13" xfId="26" applyFont="1" applyFill="1" applyBorder="1" applyAlignment="1">
      <alignment horizontal="center"/>
    </xf>
    <xf numFmtId="44" fontId="35" fillId="13" borderId="13" xfId="26" applyFont="1" applyFill="1" applyBorder="1"/>
    <xf numFmtId="44" fontId="38" fillId="13" borderId="13" xfId="26" applyFont="1" applyFill="1" applyBorder="1" applyAlignment="1">
      <alignment horizontal="center"/>
    </xf>
    <xf numFmtId="44" fontId="34" fillId="13" borderId="13" xfId="26" applyFont="1" applyFill="1" applyBorder="1" applyAlignment="1">
      <alignment horizontal="center"/>
    </xf>
    <xf numFmtId="44" fontId="24" fillId="0" borderId="0" xfId="26" applyFont="1"/>
    <xf numFmtId="44" fontId="24" fillId="13" borderId="0" xfId="26" applyFont="1" applyFill="1"/>
    <xf numFmtId="44" fontId="58" fillId="14" borderId="13" xfId="26" applyFont="1" applyFill="1" applyBorder="1" applyAlignment="1">
      <alignment horizontal="center" vertical="center"/>
    </xf>
    <xf numFmtId="0" fontId="58" fillId="14" borderId="13" xfId="1" applyFont="1" applyFill="1" applyBorder="1" applyAlignment="1">
      <alignment horizontal="center" vertical="center"/>
    </xf>
    <xf numFmtId="0" fontId="3" fillId="17" borderId="13" xfId="1" applyFont="1" applyFill="1" applyBorder="1"/>
    <xf numFmtId="49" fontId="2" fillId="17" borderId="13" xfId="1" applyNumberFormat="1" applyFont="1" applyFill="1" applyBorder="1" applyAlignment="1">
      <alignment horizontal="center"/>
    </xf>
    <xf numFmtId="165" fontId="63" fillId="21" borderId="13" xfId="0" applyNumberFormat="1" applyFont="1" applyFill="1" applyBorder="1" applyAlignment="1">
      <alignment horizontal="center"/>
    </xf>
    <xf numFmtId="165" fontId="0" fillId="10" borderId="0" xfId="0" applyNumberFormat="1" applyFill="1"/>
    <xf numFmtId="4" fontId="81" fillId="22" borderId="13" xfId="0" applyNumberFormat="1" applyFont="1" applyFill="1" applyBorder="1" applyAlignment="1">
      <alignment horizontal="center"/>
    </xf>
    <xf numFmtId="0" fontId="80" fillId="13" borderId="13" xfId="2" applyFont="1" applyFill="1" applyBorder="1" applyAlignment="1">
      <alignment horizontal="center" vertical="center"/>
    </xf>
    <xf numFmtId="0" fontId="82" fillId="13" borderId="13" xfId="2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/>
    </xf>
    <xf numFmtId="44" fontId="24" fillId="0" borderId="0" xfId="26" applyFont="1" applyAlignment="1">
      <alignment horizontal="center"/>
    </xf>
    <xf numFmtId="49" fontId="1" fillId="17" borderId="13" xfId="1" applyNumberFormat="1" applyFont="1" applyFill="1" applyBorder="1" applyAlignment="1">
      <alignment horizontal="center"/>
    </xf>
    <xf numFmtId="4" fontId="81" fillId="3" borderId="13" xfId="0" applyNumberFormat="1" applyFont="1" applyFill="1" applyBorder="1" applyAlignment="1">
      <alignment horizontal="center"/>
    </xf>
    <xf numFmtId="0" fontId="82" fillId="14" borderId="13" xfId="2" applyFont="1" applyFill="1" applyBorder="1" applyAlignment="1">
      <alignment horizontal="center" vertical="center"/>
    </xf>
    <xf numFmtId="0" fontId="80" fillId="14" borderId="13" xfId="2" applyFont="1" applyFill="1" applyBorder="1" applyAlignment="1">
      <alignment horizontal="center" vertical="center"/>
    </xf>
    <xf numFmtId="165" fontId="30" fillId="6" borderId="11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165" fontId="14" fillId="4" borderId="38" xfId="0" applyNumberFormat="1" applyFont="1" applyFill="1" applyBorder="1" applyAlignment="1">
      <alignment horizontal="center" vertical="center" wrapText="1"/>
    </xf>
    <xf numFmtId="165" fontId="14" fillId="4" borderId="40" xfId="0" applyNumberFormat="1" applyFont="1" applyFill="1" applyBorder="1" applyAlignment="1">
      <alignment horizontal="center" vertical="center" wrapText="1"/>
    </xf>
    <xf numFmtId="165" fontId="14" fillId="4" borderId="31" xfId="0" applyNumberFormat="1" applyFont="1" applyFill="1" applyBorder="1" applyAlignment="1">
      <alignment horizontal="center" vertical="center" wrapText="1"/>
    </xf>
    <xf numFmtId="165" fontId="14" fillId="4" borderId="0" xfId="0" applyNumberFormat="1" applyFont="1" applyFill="1" applyAlignment="1">
      <alignment horizontal="center" vertical="center" wrapText="1"/>
    </xf>
    <xf numFmtId="2" fontId="10" fillId="3" borderId="41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9" fontId="12" fillId="7" borderId="41" xfId="0" applyNumberFormat="1" applyFont="1" applyFill="1" applyBorder="1" applyAlignment="1">
      <alignment horizontal="center" vertical="center" wrapText="1"/>
    </xf>
    <xf numFmtId="9" fontId="12" fillId="7" borderId="9" xfId="0" applyNumberFormat="1" applyFont="1" applyFill="1" applyBorder="1" applyAlignment="1">
      <alignment horizontal="center" vertical="center" wrapText="1"/>
    </xf>
    <xf numFmtId="49" fontId="10" fillId="3" borderId="21" xfId="0" applyNumberFormat="1" applyFont="1" applyFill="1" applyBorder="1" applyAlignment="1">
      <alignment horizontal="center" vertical="center" wrapText="1"/>
    </xf>
    <xf numFmtId="0" fontId="21" fillId="0" borderId="42" xfId="0" applyFont="1" applyBorder="1"/>
    <xf numFmtId="0" fontId="11" fillId="10" borderId="15" xfId="0" applyFont="1" applyFill="1" applyBorder="1" applyAlignment="1">
      <alignment horizontal="center" vertical="center"/>
    </xf>
    <xf numFmtId="0" fontId="28" fillId="10" borderId="3" xfId="0" applyFont="1" applyFill="1" applyBorder="1"/>
    <xf numFmtId="0" fontId="12" fillId="0" borderId="14" xfId="0" applyFont="1" applyBorder="1" applyAlignment="1">
      <alignment horizontal="left" vertical="center"/>
    </xf>
    <xf numFmtId="0" fontId="21" fillId="0" borderId="3" xfId="0" applyFont="1" applyBorder="1"/>
    <xf numFmtId="0" fontId="14" fillId="0" borderId="15" xfId="0" applyFont="1" applyBorder="1" applyAlignment="1">
      <alignment horizontal="center"/>
    </xf>
    <xf numFmtId="0" fontId="17" fillId="0" borderId="15" xfId="0" applyFont="1" applyBorder="1"/>
    <xf numFmtId="0" fontId="17" fillId="0" borderId="16" xfId="0" applyFont="1" applyBorder="1"/>
    <xf numFmtId="0" fontId="11" fillId="0" borderId="14" xfId="0" applyFont="1" applyBorder="1" applyAlignment="1">
      <alignment horizontal="center" vertical="center"/>
    </xf>
    <xf numFmtId="0" fontId="28" fillId="0" borderId="3" xfId="0" applyFont="1" applyBorder="1"/>
    <xf numFmtId="0" fontId="11" fillId="5" borderId="1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21" fillId="0" borderId="0" xfId="0" applyFont="1"/>
    <xf numFmtId="0" fontId="16" fillId="12" borderId="0" xfId="0" applyFont="1" applyFill="1" applyAlignment="1">
      <alignment horizontal="left"/>
    </xf>
    <xf numFmtId="0" fontId="34" fillId="0" borderId="0" xfId="0" applyFont="1"/>
    <xf numFmtId="9" fontId="12" fillId="7" borderId="11" xfId="0" applyNumberFormat="1" applyFont="1" applyFill="1" applyBorder="1" applyAlignment="1">
      <alignment horizontal="left" vertical="center" wrapText="1"/>
    </xf>
    <xf numFmtId="0" fontId="36" fillId="0" borderId="43" xfId="0" applyFont="1" applyBorder="1"/>
    <xf numFmtId="0" fontId="10" fillId="3" borderId="17" xfId="0" applyFont="1" applyFill="1" applyBorder="1" applyAlignment="1">
      <alignment horizontal="center" vertical="center" wrapText="1"/>
    </xf>
    <xf numFmtId="0" fontId="21" fillId="0" borderId="18" xfId="0" applyFont="1" applyBorder="1"/>
    <xf numFmtId="9" fontId="11" fillId="4" borderId="14" xfId="0" applyNumberFormat="1" applyFont="1" applyFill="1" applyBorder="1" applyAlignment="1">
      <alignment horizontal="center" vertical="center"/>
    </xf>
    <xf numFmtId="0" fontId="28" fillId="0" borderId="16" xfId="0" applyFont="1" applyBorder="1"/>
    <xf numFmtId="0" fontId="29" fillId="0" borderId="21" xfId="0" applyFont="1" applyBorder="1" applyAlignment="1">
      <alignment horizontal="center" vertical="center" wrapText="1"/>
    </xf>
    <xf numFmtId="0" fontId="28" fillId="0" borderId="42" xfId="0" applyFont="1" applyBorder="1"/>
    <xf numFmtId="0" fontId="14" fillId="0" borderId="21" xfId="0" applyFont="1" applyBorder="1" applyAlignment="1">
      <alignment horizontal="center"/>
    </xf>
    <xf numFmtId="0" fontId="17" fillId="0" borderId="22" xfId="0" applyFont="1" applyBorder="1"/>
    <xf numFmtId="0" fontId="17" fillId="0" borderId="23" xfId="0" applyFont="1" applyBorder="1"/>
    <xf numFmtId="0" fontId="10" fillId="3" borderId="11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14" fillId="10" borderId="15" xfId="0" applyFont="1" applyFill="1" applyBorder="1" applyAlignment="1">
      <alignment horizontal="center"/>
    </xf>
    <xf numFmtId="0" fontId="17" fillId="10" borderId="15" xfId="0" applyFont="1" applyFill="1" applyBorder="1"/>
    <xf numFmtId="0" fontId="17" fillId="10" borderId="16" xfId="0" applyFont="1" applyFill="1" applyBorder="1"/>
    <xf numFmtId="0" fontId="10" fillId="3" borderId="14" xfId="0" applyFont="1" applyFill="1" applyBorder="1" applyAlignment="1">
      <alignment horizontal="center" vertical="center"/>
    </xf>
    <xf numFmtId="0" fontId="21" fillId="0" borderId="15" xfId="0" applyFont="1" applyBorder="1"/>
    <xf numFmtId="0" fontId="10" fillId="22" borderId="2" xfId="0" applyFont="1" applyFill="1" applyBorder="1" applyAlignment="1">
      <alignment horizontal="center" vertical="center" wrapText="1"/>
    </xf>
    <xf numFmtId="0" fontId="21" fillId="13" borderId="3" xfId="0" applyFont="1" applyFill="1" applyBorder="1"/>
    <xf numFmtId="0" fontId="9" fillId="4" borderId="5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0" fillId="11" borderId="34" xfId="0" applyFont="1" applyFill="1" applyBorder="1" applyAlignment="1">
      <alignment horizontal="center" vertical="center" wrapText="1"/>
    </xf>
    <xf numFmtId="0" fontId="20" fillId="11" borderId="35" xfId="0" applyFont="1" applyFill="1" applyBorder="1" applyAlignment="1">
      <alignment horizontal="center" vertical="center" wrapText="1"/>
    </xf>
    <xf numFmtId="0" fontId="20" fillId="11" borderId="3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21" fillId="0" borderId="8" xfId="0" applyFont="1" applyBorder="1"/>
    <xf numFmtId="0" fontId="74" fillId="3" borderId="30" xfId="0" applyFont="1" applyFill="1" applyBorder="1" applyAlignment="1">
      <alignment horizontal="center" vertical="center" wrapText="1"/>
    </xf>
    <xf numFmtId="0" fontId="74" fillId="3" borderId="31" xfId="0" applyFont="1" applyFill="1" applyBorder="1" applyAlignment="1">
      <alignment horizontal="center" vertical="center" wrapText="1"/>
    </xf>
    <xf numFmtId="0" fontId="74" fillId="3" borderId="32" xfId="0" applyFont="1" applyFill="1" applyBorder="1" applyAlignment="1">
      <alignment horizontal="center" vertical="center" wrapText="1"/>
    </xf>
    <xf numFmtId="0" fontId="20" fillId="11" borderId="34" xfId="0" applyFont="1" applyFill="1" applyBorder="1" applyAlignment="1">
      <alignment horizontal="left" vertical="center" wrapText="1"/>
    </xf>
    <xf numFmtId="0" fontId="20" fillId="11" borderId="35" xfId="0" applyFont="1" applyFill="1" applyBorder="1" applyAlignment="1">
      <alignment horizontal="left" vertical="center" wrapText="1"/>
    </xf>
    <xf numFmtId="0" fontId="20" fillId="11" borderId="36" xfId="0" applyFont="1" applyFill="1" applyBorder="1" applyAlignment="1">
      <alignment horizontal="left" vertical="center" wrapText="1"/>
    </xf>
    <xf numFmtId="9" fontId="11" fillId="4" borderId="37" xfId="0" applyNumberFormat="1" applyFont="1" applyFill="1" applyBorder="1" applyAlignment="1">
      <alignment horizontal="center" vertical="center"/>
    </xf>
    <xf numFmtId="9" fontId="11" fillId="4" borderId="16" xfId="0" applyNumberFormat="1" applyFont="1" applyFill="1" applyBorder="1" applyAlignment="1">
      <alignment horizontal="center" vertical="center"/>
    </xf>
    <xf numFmtId="9" fontId="14" fillId="9" borderId="37" xfId="0" applyNumberFormat="1" applyFont="1" applyFill="1" applyBorder="1" applyAlignment="1">
      <alignment horizontal="center" vertical="center"/>
    </xf>
    <xf numFmtId="9" fontId="14" fillId="9" borderId="16" xfId="0" applyNumberFormat="1" applyFont="1" applyFill="1" applyBorder="1" applyAlignment="1">
      <alignment horizontal="center" vertical="center"/>
    </xf>
  </cellXfs>
  <cellStyles count="27">
    <cellStyle name="Moneda" xfId="26" builtinId="4"/>
    <cellStyle name="Normal" xfId="0" builtinId="0"/>
    <cellStyle name="Normal 100" xfId="19" xr:uid="{DAD4F847-56B5-4D85-AD5B-AE3C0F3FE3CF}"/>
    <cellStyle name="Normal 101" xfId="20" xr:uid="{87B2246E-E1C9-4D76-A4EB-DCD2BE580AB1}"/>
    <cellStyle name="Normal 102" xfId="21" xr:uid="{9F0BCC03-415C-4F51-A503-ED4691F974CE}"/>
    <cellStyle name="Normal 103" xfId="22" xr:uid="{BD4F4353-D696-4676-8E95-737BA277A5F5}"/>
    <cellStyle name="Normal 104" xfId="23" xr:uid="{0272F83C-A3EF-4B96-A356-ED421404E696}"/>
    <cellStyle name="Normal 105" xfId="24" xr:uid="{13FD7848-541E-4A2D-BF91-7910C27BA75B}"/>
    <cellStyle name="Normal 106" xfId="25" xr:uid="{C684E713-90E9-456F-801B-6645444C0603}"/>
    <cellStyle name="Normal 107" xfId="2" xr:uid="{362CF8F4-326F-4314-A5C2-0BB68F9D8120}"/>
    <cellStyle name="Normal 2 10" xfId="13" xr:uid="{1E2DD6C2-5F1A-4BD2-80C2-64E02BBD114D}"/>
    <cellStyle name="Normal 2 24" xfId="3" xr:uid="{D29B5537-3F2C-4C02-91EA-BD0240BCF11F}"/>
    <cellStyle name="Normal 2 25" xfId="4" xr:uid="{D9A5683F-4CCD-46E5-8030-64FF5D233503}"/>
    <cellStyle name="Normal 2 26" xfId="5" xr:uid="{36CC9609-DAC7-4D1D-972B-8E17AF67C066}"/>
    <cellStyle name="Normal 2 27" xfId="7" xr:uid="{D708ED1E-C276-4ABD-8FDD-0AA74F5E68AE}"/>
    <cellStyle name="Normal 2 28" xfId="9" xr:uid="{529B0258-B03E-4723-AFDB-B8E4C37A5E63}"/>
    <cellStyle name="Normal 2 29" xfId="11" xr:uid="{9B27CE5B-E559-4A14-8035-00EAC27A8A33}"/>
    <cellStyle name="Normal 2 30" xfId="6" xr:uid="{696D9A80-6590-42C6-ABC8-CCD2DC9F1525}"/>
    <cellStyle name="Normal 2 31" xfId="8" xr:uid="{0F863DCD-43A6-46FB-A489-B94A76FD9559}"/>
    <cellStyle name="Normal 2 32" xfId="10" xr:uid="{17050F7F-E185-40E4-8F31-4E6B0BF87AE2}"/>
    <cellStyle name="Normal 2 33" xfId="12" xr:uid="{E648D918-AFF1-4010-9D90-EAC9D2E12EC3}"/>
    <cellStyle name="Normal 94" xfId="1" xr:uid="{CD973164-5E0F-45C5-B59A-37DC42D29932}"/>
    <cellStyle name="Normal 95" xfId="14" xr:uid="{9E75CA66-9D9B-40AC-9660-E847ABACA0E9}"/>
    <cellStyle name="Normal 96" xfId="15" xr:uid="{A5E1C13B-D26A-4986-AFB8-26BA2D19477B}"/>
    <cellStyle name="Normal 97" xfId="16" xr:uid="{B0034C70-7EA2-4325-A5B4-E180F111E808}"/>
    <cellStyle name="Normal 98" xfId="17" xr:uid="{CD775B40-7AC3-4D44-AB63-95925643E8F6}"/>
    <cellStyle name="Normal 99" xfId="18" xr:uid="{C446805A-FC4C-48AF-B991-C51E575BC0A8}"/>
  </cellStyles>
  <dxfs count="0"/>
  <tableStyles count="0" defaultTableStyle="TableStyleMedium2" defaultPivotStyle="PivotStyleLight16"/>
  <colors>
    <mruColors>
      <color rgb="FF366092"/>
      <color rgb="FFFF0066"/>
      <color rgb="FFD9E2F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152400</xdr:colOff>
      <xdr:row>14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14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1CBE864-2D3F-4E11-B0A5-8F72E9B170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20200" cy="832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14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E4E2566D-B1F0-429B-8F06-49FB2D608F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63150" cy="7505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1202055</xdr:colOff>
      <xdr:row>0</xdr:row>
      <xdr:rowOff>19050</xdr:rowOff>
    </xdr:from>
    <xdr:to>
      <xdr:col>2</xdr:col>
      <xdr:colOff>4050030</xdr:colOff>
      <xdr:row>0</xdr:row>
      <xdr:rowOff>491490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ADF8874-605A-4786-AA35-8A8C9917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1830" y="19050"/>
          <a:ext cx="41148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0</xdr:row>
      <xdr:rowOff>85725</xdr:rowOff>
    </xdr:from>
    <xdr:to>
      <xdr:col>1</xdr:col>
      <xdr:colOff>419351</xdr:colOff>
      <xdr:row>0</xdr:row>
      <xdr:rowOff>400094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532CD-F803-40D1-94A0-4320E9210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85725"/>
          <a:ext cx="1800476" cy="31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F5496"/>
  </sheetPr>
  <dimension ref="A1:XEU885"/>
  <sheetViews>
    <sheetView tabSelected="1" topLeftCell="A431" workbookViewId="0">
      <selection activeCell="D452" sqref="D452"/>
    </sheetView>
  </sheetViews>
  <sheetFormatPr baseColWidth="10" defaultColWidth="12.5703125" defaultRowHeight="15" customHeight="1" x14ac:dyDescent="0.25"/>
  <cols>
    <col min="1" max="1" width="30.140625" style="13" customWidth="1"/>
    <col min="2" max="2" width="19" style="13" customWidth="1"/>
    <col min="3" max="3" width="61.42578125" style="13" customWidth="1"/>
    <col min="4" max="4" width="14" style="13" customWidth="1"/>
    <col min="5" max="5" width="7" style="13" customWidth="1"/>
    <col min="6" max="6" width="6" style="13" hidden="1" customWidth="1"/>
    <col min="7" max="7" width="5.140625" style="13" hidden="1" customWidth="1"/>
    <col min="8" max="8" width="8.42578125" style="13" customWidth="1"/>
    <col min="9" max="9" width="7.42578125" style="13" customWidth="1"/>
    <col min="10" max="10" width="8.28515625" style="13" customWidth="1"/>
    <col min="11" max="11" width="11.5703125" style="13" customWidth="1"/>
    <col min="12" max="12" width="8.85546875" style="230" customWidth="1"/>
    <col min="13" max="13" width="9.7109375" style="242" customWidth="1"/>
    <col min="14" max="14" width="10.42578125" style="230" bestFit="1" customWidth="1"/>
    <col min="15" max="15" width="11" style="230" bestFit="1" customWidth="1"/>
    <col min="16" max="16" width="5.5703125" style="13" customWidth="1"/>
    <col min="17" max="18" width="8.85546875" style="13" customWidth="1"/>
    <col min="19" max="16384" width="12.5703125" style="33"/>
  </cols>
  <sheetData>
    <row r="1" spans="1:18 16375:16375" ht="41.25" customHeight="1" thickTop="1" thickBot="1" x14ac:dyDescent="0.25">
      <c r="A1" s="322"/>
      <c r="B1" s="323"/>
      <c r="C1" s="11"/>
      <c r="D1" s="324"/>
      <c r="E1" s="325"/>
      <c r="F1" s="325"/>
      <c r="G1" s="325"/>
      <c r="H1" s="325"/>
      <c r="I1" s="325"/>
      <c r="J1" s="331"/>
      <c r="K1" s="332"/>
      <c r="L1" s="326" t="s">
        <v>968</v>
      </c>
      <c r="M1" s="327"/>
      <c r="N1" s="229"/>
      <c r="O1" s="229"/>
      <c r="P1" s="12"/>
      <c r="Q1" s="12"/>
      <c r="R1" s="12"/>
    </row>
    <row r="2" spans="1:18 16375:16375" ht="15" customHeight="1" thickTop="1" thickBot="1" x14ac:dyDescent="0.3">
      <c r="A2" s="333" t="s">
        <v>961</v>
      </c>
      <c r="B2" s="243" t="s">
        <v>962</v>
      </c>
      <c r="C2" s="26"/>
      <c r="D2" s="328" t="s">
        <v>969</v>
      </c>
      <c r="E2" s="329"/>
      <c r="F2" s="329"/>
      <c r="G2" s="330"/>
      <c r="H2" s="308"/>
      <c r="I2" s="309"/>
      <c r="J2" s="306" t="s">
        <v>975</v>
      </c>
      <c r="K2" s="307"/>
      <c r="L2" s="222">
        <f t="shared" ref="L2:M2" si="0">K883</f>
        <v>0</v>
      </c>
      <c r="M2" s="231">
        <f t="shared" si="0"/>
        <v>0</v>
      </c>
      <c r="N2" s="229"/>
      <c r="O2" s="229"/>
      <c r="P2" s="12"/>
      <c r="Q2" s="12"/>
      <c r="R2" s="12"/>
    </row>
    <row r="3" spans="1:18 16375:16375" ht="15" customHeight="1" thickTop="1" thickBot="1" x14ac:dyDescent="0.3">
      <c r="A3" s="334"/>
      <c r="B3" s="30"/>
      <c r="C3" s="27"/>
      <c r="D3" s="336"/>
      <c r="E3" s="337"/>
      <c r="F3" s="337"/>
      <c r="G3" s="338"/>
      <c r="H3" s="339"/>
      <c r="I3" s="340"/>
      <c r="J3" s="315" t="s">
        <v>976</v>
      </c>
      <c r="K3" s="316"/>
      <c r="L3" s="223">
        <f>L2*XEU3</f>
        <v>0</v>
      </c>
      <c r="M3" s="232">
        <v>0</v>
      </c>
      <c r="N3" s="229"/>
      <c r="O3" s="229"/>
      <c r="P3" s="12"/>
      <c r="Q3" s="12"/>
      <c r="R3" s="12"/>
      <c r="XEU3" s="34">
        <f>IF(C2="",H2,C2)</f>
        <v>0</v>
      </c>
    </row>
    <row r="4" spans="1:18 16375:16375" ht="15" customHeight="1" thickTop="1" thickBot="1" x14ac:dyDescent="0.3">
      <c r="A4" s="335"/>
      <c r="B4" s="30"/>
      <c r="C4" s="14"/>
      <c r="D4" s="336"/>
      <c r="E4" s="337"/>
      <c r="F4" s="337"/>
      <c r="G4" s="338"/>
      <c r="H4" s="341"/>
      <c r="I4" s="342"/>
      <c r="J4" s="315" t="s">
        <v>9</v>
      </c>
      <c r="K4" s="316"/>
      <c r="L4" s="222">
        <f>(L2-L3)*4%</f>
        <v>0</v>
      </c>
      <c r="M4" s="231"/>
      <c r="N4" s="229"/>
      <c r="O4" s="229"/>
      <c r="P4" s="12"/>
      <c r="Q4" s="12"/>
      <c r="R4" s="12"/>
      <c r="XEU4" s="34">
        <f>IF(C3="",H3,C3)</f>
        <v>0</v>
      </c>
    </row>
    <row r="5" spans="1:18 16375:16375" ht="15" customHeight="1" thickTop="1" thickBot="1" x14ac:dyDescent="0.3">
      <c r="A5" s="15" t="s">
        <v>963</v>
      </c>
      <c r="B5" s="290"/>
      <c r="C5" s="291"/>
      <c r="D5" s="320" t="s">
        <v>970</v>
      </c>
      <c r="E5" s="321"/>
      <c r="F5" s="317"/>
      <c r="G5" s="318"/>
      <c r="H5" s="318"/>
      <c r="I5" s="319"/>
      <c r="J5" s="315" t="s">
        <v>10</v>
      </c>
      <c r="K5" s="316"/>
      <c r="L5" s="223"/>
      <c r="M5" s="232">
        <f>(M2)*21%</f>
        <v>0</v>
      </c>
      <c r="N5" s="229"/>
      <c r="O5" s="229"/>
      <c r="P5" s="12"/>
      <c r="Q5" s="12"/>
      <c r="R5" s="12"/>
    </row>
    <row r="6" spans="1:18 16375:16375" ht="15" customHeight="1" thickTop="1" thickBot="1" x14ac:dyDescent="0.3">
      <c r="A6" s="5" t="s">
        <v>964</v>
      </c>
      <c r="B6" s="297"/>
      <c r="C6" s="298"/>
      <c r="D6" s="292" t="s">
        <v>8</v>
      </c>
      <c r="E6" s="321"/>
      <c r="F6" s="294"/>
      <c r="G6" s="295"/>
      <c r="H6" s="295"/>
      <c r="I6" s="296"/>
      <c r="J6" s="315" t="s">
        <v>977</v>
      </c>
      <c r="K6" s="316"/>
      <c r="L6" s="222">
        <f>L2-L3+L4</f>
        <v>0</v>
      </c>
      <c r="M6" s="231">
        <f>M2-M3+M5</f>
        <v>0</v>
      </c>
      <c r="N6" s="229"/>
      <c r="O6" s="229"/>
      <c r="P6" s="12"/>
      <c r="Q6" s="12"/>
      <c r="R6" s="12"/>
    </row>
    <row r="7" spans="1:18 16375:16375" ht="15" customHeight="1" thickTop="1" thickBot="1" x14ac:dyDescent="0.3">
      <c r="A7" s="5" t="s">
        <v>965</v>
      </c>
      <c r="B7" s="297"/>
      <c r="C7" s="298"/>
      <c r="D7" s="292" t="s">
        <v>971</v>
      </c>
      <c r="E7" s="293"/>
      <c r="F7" s="294"/>
      <c r="G7" s="295"/>
      <c r="H7" s="295"/>
      <c r="I7" s="296"/>
      <c r="J7" s="315" t="s">
        <v>978</v>
      </c>
      <c r="K7" s="316"/>
      <c r="L7" s="273">
        <f>L6+M6</f>
        <v>0</v>
      </c>
      <c r="M7" s="274"/>
      <c r="N7" s="229"/>
      <c r="O7" s="229"/>
      <c r="P7" s="12"/>
      <c r="Q7" s="12"/>
      <c r="R7" s="12"/>
    </row>
    <row r="8" spans="1:18 16375:16375" ht="15" customHeight="1" thickTop="1" x14ac:dyDescent="0.25">
      <c r="A8" s="5" t="s">
        <v>966</v>
      </c>
      <c r="B8" s="299"/>
      <c r="C8" s="298"/>
      <c r="D8" s="292" t="s">
        <v>972</v>
      </c>
      <c r="E8" s="293"/>
      <c r="F8" s="294"/>
      <c r="G8" s="295"/>
      <c r="H8" s="295"/>
      <c r="I8" s="296"/>
      <c r="J8" s="275" t="s">
        <v>979</v>
      </c>
      <c r="K8" s="276"/>
      <c r="L8" s="279"/>
      <c r="M8" s="280"/>
      <c r="N8" s="229"/>
      <c r="O8" s="229"/>
      <c r="P8" s="12"/>
      <c r="Q8" s="12"/>
      <c r="R8" s="12"/>
    </row>
    <row r="9" spans="1:18 16375:16375" ht="15" customHeight="1" x14ac:dyDescent="0.25">
      <c r="A9" s="5" t="s">
        <v>967</v>
      </c>
      <c r="B9" s="297"/>
      <c r="C9" s="298"/>
      <c r="D9" s="292" t="s">
        <v>973</v>
      </c>
      <c r="E9" s="293"/>
      <c r="F9" s="294"/>
      <c r="G9" s="295"/>
      <c r="H9" s="295"/>
      <c r="I9" s="296"/>
      <c r="J9" s="277"/>
      <c r="K9" s="278"/>
      <c r="L9" s="281"/>
      <c r="M9" s="282"/>
      <c r="N9" s="229"/>
      <c r="O9" s="229"/>
      <c r="P9" s="12"/>
      <c r="Q9" s="12"/>
      <c r="R9" s="12"/>
    </row>
    <row r="10" spans="1:18 16375:16375" ht="15" customHeight="1" thickBot="1" x14ac:dyDescent="0.3">
      <c r="A10" s="28" t="s">
        <v>11</v>
      </c>
      <c r="B10" s="310"/>
      <c r="C10" s="311"/>
      <c r="D10" s="288" t="s">
        <v>974</v>
      </c>
      <c r="E10" s="289"/>
      <c r="F10" s="312"/>
      <c r="G10" s="313"/>
      <c r="H10" s="313"/>
      <c r="I10" s="314"/>
      <c r="J10" s="277"/>
      <c r="K10" s="278"/>
      <c r="L10" s="281"/>
      <c r="M10" s="282"/>
      <c r="N10" s="229"/>
      <c r="O10" s="229"/>
      <c r="P10" s="12"/>
      <c r="Q10" s="12"/>
      <c r="R10" s="12"/>
    </row>
    <row r="11" spans="1:18 16375:16375" s="35" customFormat="1" ht="39" customHeight="1" thickTop="1" thickBot="1" x14ac:dyDescent="0.25">
      <c r="A11" s="304"/>
      <c r="B11" s="305"/>
      <c r="C11" s="29"/>
      <c r="D11" s="283"/>
      <c r="E11" s="284"/>
      <c r="F11" s="284"/>
      <c r="G11" s="285" t="str">
        <f>IF(C11=Hoja2!A11,258788,IF(Baula!C11=Hoja2!A12,258789,""))</f>
        <v/>
      </c>
      <c r="H11" s="285"/>
      <c r="I11" s="283" t="s">
        <v>980</v>
      </c>
      <c r="J11" s="284"/>
      <c r="K11" s="32"/>
      <c r="L11" s="286"/>
      <c r="M11" s="287"/>
      <c r="N11" s="267"/>
      <c r="O11" s="267"/>
      <c r="P11" s="25"/>
      <c r="Q11" s="25"/>
      <c r="R11" s="25"/>
    </row>
    <row r="12" spans="1:18 16375:16375" ht="28.5" customHeight="1" thickTop="1" x14ac:dyDescent="0.2">
      <c r="A12" s="300" t="s">
        <v>981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229"/>
      <c r="O12" s="229"/>
      <c r="P12" s="12"/>
      <c r="Q12" s="12"/>
      <c r="R12" s="12"/>
    </row>
    <row r="13" spans="1:18 16375:16375" ht="16.5" customHeight="1" thickBot="1" x14ac:dyDescent="0.3">
      <c r="A13" s="302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229"/>
      <c r="O13" s="229"/>
      <c r="P13" s="12"/>
      <c r="Q13" s="12"/>
      <c r="R13" s="12"/>
    </row>
    <row r="14" spans="1:18 16375:16375" ht="94.5" customHeight="1" x14ac:dyDescent="0.2">
      <c r="A14" s="9" t="s">
        <v>982</v>
      </c>
      <c r="B14" s="16" t="s">
        <v>12</v>
      </c>
      <c r="C14" s="9" t="s">
        <v>983</v>
      </c>
      <c r="D14" s="6" t="s">
        <v>984</v>
      </c>
      <c r="E14" s="221" t="s">
        <v>985</v>
      </c>
      <c r="F14" s="7" t="s">
        <v>20</v>
      </c>
      <c r="G14" s="7" t="s">
        <v>21</v>
      </c>
      <c r="H14" s="7" t="s">
        <v>986</v>
      </c>
      <c r="I14" s="8" t="s">
        <v>987</v>
      </c>
      <c r="J14" s="9" t="s">
        <v>988</v>
      </c>
      <c r="K14" s="9" t="s">
        <v>992</v>
      </c>
      <c r="L14" s="9" t="s">
        <v>989</v>
      </c>
      <c r="M14" s="233" t="s">
        <v>1143</v>
      </c>
      <c r="N14" s="233" t="s">
        <v>1122</v>
      </c>
      <c r="O14" s="233" t="s">
        <v>1121</v>
      </c>
      <c r="P14" s="12"/>
      <c r="Q14" s="12"/>
      <c r="R14" s="12"/>
    </row>
    <row r="15" spans="1:18 16375:16375" ht="21.75" customHeight="1" x14ac:dyDescent="0.25">
      <c r="A15" s="36"/>
      <c r="B15" s="37"/>
      <c r="C15" s="220" t="s">
        <v>25</v>
      </c>
      <c r="D15" s="37"/>
      <c r="E15" s="38"/>
      <c r="F15" s="38"/>
      <c r="G15" s="38"/>
      <c r="H15" s="201" t="s">
        <v>340</v>
      </c>
      <c r="I15" s="39"/>
      <c r="J15" s="39"/>
      <c r="K15" s="39"/>
      <c r="L15" s="40"/>
      <c r="M15" s="41" t="s">
        <v>1142</v>
      </c>
      <c r="N15" s="264"/>
      <c r="O15" s="264"/>
      <c r="P15" s="12"/>
      <c r="Q15" s="12"/>
      <c r="R15" s="12"/>
    </row>
    <row r="16" spans="1:18 16375:16375" ht="15" customHeight="1" x14ac:dyDescent="0.25">
      <c r="A16" s="42"/>
      <c r="B16" s="43"/>
      <c r="C16" s="44" t="s">
        <v>26</v>
      </c>
      <c r="D16" s="45" t="s">
        <v>27</v>
      </c>
      <c r="E16" s="46"/>
      <c r="F16" s="47"/>
      <c r="G16" s="47"/>
      <c r="H16" s="202" t="s">
        <v>340</v>
      </c>
      <c r="I16" s="47"/>
      <c r="J16" s="208" t="s">
        <v>32</v>
      </c>
      <c r="K16" s="47"/>
      <c r="L16" s="224"/>
      <c r="M16" s="234" t="s">
        <v>1142</v>
      </c>
      <c r="N16" s="266" t="s">
        <v>1123</v>
      </c>
      <c r="O16" s="265"/>
      <c r="P16" s="12"/>
      <c r="Q16" s="12"/>
      <c r="R16" s="12"/>
    </row>
    <row r="17" spans="1:18" ht="15" customHeight="1" x14ac:dyDescent="0.25">
      <c r="A17" s="48" t="s">
        <v>28</v>
      </c>
      <c r="B17" s="49"/>
      <c r="C17" s="50" t="s">
        <v>28</v>
      </c>
      <c r="D17" s="51"/>
      <c r="E17" s="213"/>
      <c r="F17" s="52"/>
      <c r="G17" s="52"/>
      <c r="H17" s="200" t="s">
        <v>340</v>
      </c>
      <c r="I17" s="52"/>
      <c r="J17" s="203" t="s">
        <v>32</v>
      </c>
      <c r="K17" s="52"/>
      <c r="L17" s="225"/>
      <c r="M17" s="235" t="s">
        <v>1142</v>
      </c>
      <c r="N17" s="229" t="s">
        <v>1123</v>
      </c>
      <c r="O17" s="229"/>
      <c r="P17" s="12"/>
      <c r="Q17" s="12"/>
      <c r="R17" s="12"/>
    </row>
    <row r="18" spans="1:18" ht="15" customHeight="1" x14ac:dyDescent="0.25">
      <c r="A18" s="48" t="s">
        <v>28</v>
      </c>
      <c r="B18" s="53">
        <v>9788447933655</v>
      </c>
      <c r="C18" s="54" t="s">
        <v>341</v>
      </c>
      <c r="D18" s="55">
        <v>118445</v>
      </c>
      <c r="E18" s="64"/>
      <c r="F18" s="56"/>
      <c r="G18" s="56"/>
      <c r="H18" s="57">
        <v>49.851999999999997</v>
      </c>
      <c r="I18" s="56"/>
      <c r="J18" s="58">
        <v>51.850200000000008</v>
      </c>
      <c r="K18" s="59">
        <f>E18*H18</f>
        <v>0</v>
      </c>
      <c r="L18" s="226" t="s">
        <v>13</v>
      </c>
      <c r="M18" s="235" t="s">
        <v>1142</v>
      </c>
      <c r="N18" s="229" t="s">
        <v>1123</v>
      </c>
      <c r="O18" s="229" t="s">
        <v>1140</v>
      </c>
      <c r="P18" s="12"/>
      <c r="Q18" s="12"/>
      <c r="R18" s="12"/>
    </row>
    <row r="19" spans="1:18" ht="15" customHeight="1" x14ac:dyDescent="0.25">
      <c r="A19" s="60" t="s">
        <v>28</v>
      </c>
      <c r="B19" s="61">
        <v>9788447933662</v>
      </c>
      <c r="C19" s="62" t="s">
        <v>342</v>
      </c>
      <c r="D19" s="63">
        <v>118446</v>
      </c>
      <c r="E19" s="64"/>
      <c r="F19" s="65"/>
      <c r="G19" s="65"/>
      <c r="H19" s="57">
        <v>37.979999999999997</v>
      </c>
      <c r="I19" s="65"/>
      <c r="J19" s="58">
        <v>39.499199999999995</v>
      </c>
      <c r="K19" s="66">
        <f t="shared" ref="K19:K24" si="1">E19*H19</f>
        <v>0</v>
      </c>
      <c r="L19" s="64" t="s">
        <v>13</v>
      </c>
      <c r="M19" s="236" t="s">
        <v>990</v>
      </c>
      <c r="N19" s="229" t="s">
        <v>1123</v>
      </c>
      <c r="O19" s="229" t="s">
        <v>1140</v>
      </c>
      <c r="P19" s="12"/>
      <c r="Q19" s="12"/>
      <c r="R19" s="12"/>
    </row>
    <row r="20" spans="1:18" ht="15" customHeight="1" x14ac:dyDescent="0.25">
      <c r="A20" s="60" t="s">
        <v>28</v>
      </c>
      <c r="B20" s="67" t="s">
        <v>29</v>
      </c>
      <c r="C20" s="62" t="s">
        <v>343</v>
      </c>
      <c r="D20" s="63">
        <v>118447</v>
      </c>
      <c r="E20" s="64"/>
      <c r="F20" s="65"/>
      <c r="G20" s="65"/>
      <c r="H20" s="57">
        <v>48.61</v>
      </c>
      <c r="I20" s="65"/>
      <c r="J20" s="58">
        <v>50.554400000000001</v>
      </c>
      <c r="K20" s="66">
        <f t="shared" si="1"/>
        <v>0</v>
      </c>
      <c r="L20" s="64" t="s">
        <v>13</v>
      </c>
      <c r="M20" s="236" t="s">
        <v>990</v>
      </c>
      <c r="N20" s="229" t="s">
        <v>1123</v>
      </c>
      <c r="O20" s="229" t="s">
        <v>1140</v>
      </c>
      <c r="P20" s="12"/>
      <c r="Q20" s="12"/>
      <c r="R20" s="12"/>
    </row>
    <row r="21" spans="1:18" ht="15" customHeight="1" x14ac:dyDescent="0.25">
      <c r="A21" s="68" t="s">
        <v>28</v>
      </c>
      <c r="B21" s="69">
        <v>9788447933679</v>
      </c>
      <c r="C21" s="70" t="s">
        <v>344</v>
      </c>
      <c r="D21" s="71">
        <v>118448</v>
      </c>
      <c r="E21" s="64"/>
      <c r="F21" s="65"/>
      <c r="G21" s="65"/>
      <c r="H21" s="57">
        <v>54.47</v>
      </c>
      <c r="I21" s="65"/>
      <c r="J21" s="58">
        <v>56.65</v>
      </c>
      <c r="K21" s="66">
        <f t="shared" si="1"/>
        <v>0</v>
      </c>
      <c r="L21" s="64" t="s">
        <v>13</v>
      </c>
      <c r="M21" s="235" t="s">
        <v>1142</v>
      </c>
      <c r="N21" s="229" t="s">
        <v>1123</v>
      </c>
      <c r="O21" s="229" t="s">
        <v>1141</v>
      </c>
      <c r="P21" s="12"/>
      <c r="Q21" s="12"/>
      <c r="R21" s="12"/>
    </row>
    <row r="22" spans="1:18" ht="15" customHeight="1" x14ac:dyDescent="0.25">
      <c r="A22" s="60" t="s">
        <v>28</v>
      </c>
      <c r="B22" s="61">
        <v>9788447933686</v>
      </c>
      <c r="C22" s="72" t="s">
        <v>345</v>
      </c>
      <c r="D22" s="63">
        <v>118449</v>
      </c>
      <c r="E22" s="64"/>
      <c r="F22" s="65"/>
      <c r="G22" s="65"/>
      <c r="H22" s="57">
        <v>37.979999999999997</v>
      </c>
      <c r="I22" s="65"/>
      <c r="J22" s="58">
        <v>39.499199999999995</v>
      </c>
      <c r="K22" s="66">
        <f t="shared" si="1"/>
        <v>0</v>
      </c>
      <c r="L22" s="64" t="s">
        <v>13</v>
      </c>
      <c r="M22" s="236" t="s">
        <v>990</v>
      </c>
      <c r="N22" s="229" t="s">
        <v>1123</v>
      </c>
      <c r="O22" s="229" t="s">
        <v>1141</v>
      </c>
      <c r="P22" s="12"/>
      <c r="Q22" s="12"/>
      <c r="R22" s="12"/>
    </row>
    <row r="23" spans="1:18" ht="15" customHeight="1" x14ac:dyDescent="0.25">
      <c r="A23" s="60" t="s">
        <v>28</v>
      </c>
      <c r="B23" s="67" t="s">
        <v>30</v>
      </c>
      <c r="C23" s="62" t="s">
        <v>346</v>
      </c>
      <c r="D23" s="63">
        <v>118450</v>
      </c>
      <c r="E23" s="64"/>
      <c r="F23" s="65"/>
      <c r="G23" s="65"/>
      <c r="H23" s="57">
        <v>48.61</v>
      </c>
      <c r="I23" s="65"/>
      <c r="J23" s="58">
        <v>50.554400000000001</v>
      </c>
      <c r="K23" s="66">
        <f t="shared" si="1"/>
        <v>0</v>
      </c>
      <c r="L23" s="64" t="s">
        <v>13</v>
      </c>
      <c r="M23" s="236" t="s">
        <v>990</v>
      </c>
      <c r="N23" s="229" t="s">
        <v>1123</v>
      </c>
      <c r="O23" s="229" t="s">
        <v>1141</v>
      </c>
      <c r="P23" s="12"/>
      <c r="Q23" s="12"/>
      <c r="R23" s="12"/>
    </row>
    <row r="24" spans="1:18" ht="15" customHeight="1" x14ac:dyDescent="0.25">
      <c r="A24" s="68" t="s">
        <v>28</v>
      </c>
      <c r="B24" s="73">
        <v>9788447934065</v>
      </c>
      <c r="C24" s="70" t="s">
        <v>347</v>
      </c>
      <c r="D24" s="71">
        <v>118451</v>
      </c>
      <c r="E24" s="64"/>
      <c r="F24" s="65"/>
      <c r="G24" s="65"/>
      <c r="H24" s="57">
        <v>5.77</v>
      </c>
      <c r="I24" s="65"/>
      <c r="J24" s="58">
        <v>6</v>
      </c>
      <c r="K24" s="66">
        <f t="shared" si="1"/>
        <v>0</v>
      </c>
      <c r="L24" s="64" t="s">
        <v>13</v>
      </c>
      <c r="M24" s="235" t="s">
        <v>1142</v>
      </c>
      <c r="N24" s="229" t="s">
        <v>1123</v>
      </c>
      <c r="O24" s="229" t="s">
        <v>1141</v>
      </c>
      <c r="P24" s="12"/>
      <c r="Q24" s="12"/>
      <c r="R24" s="12"/>
    </row>
    <row r="25" spans="1:18" ht="15" customHeight="1" x14ac:dyDescent="0.25">
      <c r="A25" s="80" t="s">
        <v>993</v>
      </c>
      <c r="B25" s="49"/>
      <c r="C25" s="50" t="s">
        <v>993</v>
      </c>
      <c r="D25" s="51"/>
      <c r="E25" s="64"/>
      <c r="F25" s="65"/>
      <c r="G25" s="65"/>
      <c r="H25" s="75"/>
      <c r="I25" s="65"/>
      <c r="J25" s="204"/>
      <c r="K25" s="65"/>
      <c r="L25" s="64"/>
      <c r="M25" s="235" t="s">
        <v>1142</v>
      </c>
      <c r="N25" s="229" t="s">
        <v>1123</v>
      </c>
      <c r="O25" s="229"/>
      <c r="P25" s="12"/>
      <c r="Q25" s="12"/>
      <c r="R25" s="12"/>
    </row>
    <row r="26" spans="1:18" ht="15" customHeight="1" x14ac:dyDescent="0.25">
      <c r="A26" s="244" t="s">
        <v>993</v>
      </c>
      <c r="B26" s="245">
        <v>9788447938162</v>
      </c>
      <c r="C26" s="246" t="s">
        <v>1117</v>
      </c>
      <c r="D26" s="247">
        <v>163893</v>
      </c>
      <c r="E26" s="64"/>
      <c r="F26" s="65"/>
      <c r="G26" s="65"/>
      <c r="H26" s="57">
        <v>8.56</v>
      </c>
      <c r="I26" s="65"/>
      <c r="J26" s="58">
        <v>8.9</v>
      </c>
      <c r="K26" s="66">
        <f t="shared" ref="K26:K27" si="2">E26*H26</f>
        <v>0</v>
      </c>
      <c r="L26" s="64" t="s">
        <v>13</v>
      </c>
      <c r="M26" s="235" t="s">
        <v>1142</v>
      </c>
      <c r="N26" s="229" t="s">
        <v>1123</v>
      </c>
      <c r="O26" s="229" t="s">
        <v>1137</v>
      </c>
      <c r="P26" s="12"/>
      <c r="Q26" s="12"/>
      <c r="R26" s="12"/>
    </row>
    <row r="27" spans="1:18" ht="15" customHeight="1" x14ac:dyDescent="0.25">
      <c r="A27" s="244" t="s">
        <v>993</v>
      </c>
      <c r="B27" s="245">
        <v>8414643641957</v>
      </c>
      <c r="C27" s="86" t="s">
        <v>1116</v>
      </c>
      <c r="D27" s="247">
        <v>164195</v>
      </c>
      <c r="E27" s="64"/>
      <c r="F27" s="65"/>
      <c r="G27" s="65"/>
      <c r="H27" s="57">
        <v>11.54</v>
      </c>
      <c r="I27" s="65"/>
      <c r="J27" s="58">
        <v>12</v>
      </c>
      <c r="K27" s="66">
        <f t="shared" si="2"/>
        <v>0</v>
      </c>
      <c r="L27" s="64" t="s">
        <v>13</v>
      </c>
      <c r="M27" s="236" t="s">
        <v>990</v>
      </c>
      <c r="N27" s="229" t="s">
        <v>1123</v>
      </c>
      <c r="O27" s="229" t="s">
        <v>1137</v>
      </c>
      <c r="P27" s="12"/>
      <c r="Q27" s="12"/>
      <c r="R27" s="12"/>
    </row>
    <row r="28" spans="1:18" ht="15" customHeight="1" x14ac:dyDescent="0.25">
      <c r="A28" s="244" t="s">
        <v>993</v>
      </c>
      <c r="B28" s="245">
        <v>9788447938186</v>
      </c>
      <c r="C28" s="246" t="s">
        <v>1120</v>
      </c>
      <c r="D28" s="247">
        <v>163895</v>
      </c>
      <c r="E28" s="64"/>
      <c r="F28" s="65"/>
      <c r="G28" s="65"/>
      <c r="H28" s="57">
        <v>8.56</v>
      </c>
      <c r="I28" s="65"/>
      <c r="J28" s="58">
        <v>8.9</v>
      </c>
      <c r="K28" s="66">
        <f t="shared" ref="K28:K31" si="3">E28*H28</f>
        <v>0</v>
      </c>
      <c r="L28" s="64" t="s">
        <v>13</v>
      </c>
      <c r="M28" s="235" t="s">
        <v>1142</v>
      </c>
      <c r="N28" s="229" t="s">
        <v>1123</v>
      </c>
      <c r="O28" s="229" t="s">
        <v>1137</v>
      </c>
      <c r="P28" s="12"/>
      <c r="Q28" s="12"/>
      <c r="R28" s="12"/>
    </row>
    <row r="29" spans="1:18" ht="15" customHeight="1" x14ac:dyDescent="0.25">
      <c r="A29" s="244" t="s">
        <v>993</v>
      </c>
      <c r="B29" s="245">
        <v>8414643642114</v>
      </c>
      <c r="C29" s="86" t="s">
        <v>994</v>
      </c>
      <c r="D29" s="247">
        <v>164211</v>
      </c>
      <c r="E29" s="64"/>
      <c r="F29" s="65"/>
      <c r="G29" s="65"/>
      <c r="H29" s="57">
        <v>11.54</v>
      </c>
      <c r="I29" s="65"/>
      <c r="J29" s="58">
        <v>12</v>
      </c>
      <c r="K29" s="66">
        <f t="shared" si="3"/>
        <v>0</v>
      </c>
      <c r="L29" s="64" t="s">
        <v>13</v>
      </c>
      <c r="M29" s="236" t="s">
        <v>990</v>
      </c>
      <c r="N29" s="229" t="s">
        <v>1123</v>
      </c>
      <c r="O29" s="229" t="s">
        <v>1137</v>
      </c>
      <c r="P29" s="12"/>
      <c r="Q29" s="12"/>
      <c r="R29" s="12"/>
    </row>
    <row r="30" spans="1:18" ht="15" customHeight="1" x14ac:dyDescent="0.25">
      <c r="A30" s="244" t="s">
        <v>993</v>
      </c>
      <c r="B30" s="245">
        <v>9788447938209</v>
      </c>
      <c r="C30" s="246" t="s">
        <v>1119</v>
      </c>
      <c r="D30" s="247">
        <v>163897</v>
      </c>
      <c r="E30" s="64"/>
      <c r="F30" s="65"/>
      <c r="G30" s="65"/>
      <c r="H30" s="57">
        <v>8.56</v>
      </c>
      <c r="I30" s="65"/>
      <c r="J30" s="58">
        <v>8.9</v>
      </c>
      <c r="K30" s="66">
        <f t="shared" si="3"/>
        <v>0</v>
      </c>
      <c r="L30" s="64" t="s">
        <v>13</v>
      </c>
      <c r="M30" s="235" t="s">
        <v>1142</v>
      </c>
      <c r="N30" s="229" t="s">
        <v>1123</v>
      </c>
      <c r="O30" s="229" t="s">
        <v>1137</v>
      </c>
      <c r="P30" s="12"/>
      <c r="Q30" s="12"/>
      <c r="R30" s="12"/>
    </row>
    <row r="31" spans="1:18" ht="15" customHeight="1" x14ac:dyDescent="0.25">
      <c r="A31" s="244" t="s">
        <v>993</v>
      </c>
      <c r="B31" s="245">
        <v>8414643642121</v>
      </c>
      <c r="C31" s="86" t="s">
        <v>995</v>
      </c>
      <c r="D31" s="247">
        <v>164212</v>
      </c>
      <c r="E31" s="64"/>
      <c r="F31" s="65"/>
      <c r="G31" s="65"/>
      <c r="H31" s="57">
        <v>11.54</v>
      </c>
      <c r="I31" s="65"/>
      <c r="J31" s="58">
        <v>12</v>
      </c>
      <c r="K31" s="66">
        <f t="shared" si="3"/>
        <v>0</v>
      </c>
      <c r="L31" s="64" t="s">
        <v>13</v>
      </c>
      <c r="M31" s="236" t="s">
        <v>990</v>
      </c>
      <c r="N31" s="229" t="s">
        <v>1123</v>
      </c>
      <c r="O31" s="229" t="s">
        <v>1137</v>
      </c>
      <c r="P31" s="12"/>
      <c r="Q31" s="12"/>
      <c r="R31" s="12"/>
    </row>
    <row r="32" spans="1:18" ht="15" customHeight="1" x14ac:dyDescent="0.25">
      <c r="A32" s="244" t="s">
        <v>993</v>
      </c>
      <c r="B32" s="245">
        <v>9788447938223</v>
      </c>
      <c r="C32" s="246" t="s">
        <v>1118</v>
      </c>
      <c r="D32" s="247">
        <v>163899</v>
      </c>
      <c r="E32" s="64"/>
      <c r="F32" s="65"/>
      <c r="G32" s="65"/>
      <c r="H32" s="57">
        <v>8.56</v>
      </c>
      <c r="I32" s="65"/>
      <c r="J32" s="58">
        <v>8.9</v>
      </c>
      <c r="K32" s="66">
        <f t="shared" ref="K32:K35" si="4">E32*H32</f>
        <v>0</v>
      </c>
      <c r="L32" s="64" t="s">
        <v>13</v>
      </c>
      <c r="M32" s="235" t="s">
        <v>1142</v>
      </c>
      <c r="N32" s="229" t="s">
        <v>1123</v>
      </c>
      <c r="O32" s="229" t="s">
        <v>1138</v>
      </c>
      <c r="P32" s="12"/>
      <c r="Q32" s="12"/>
      <c r="R32" s="12"/>
    </row>
    <row r="33" spans="1:18" ht="15" customHeight="1" x14ac:dyDescent="0.25">
      <c r="A33" s="244" t="s">
        <v>993</v>
      </c>
      <c r="B33" s="245">
        <v>8414643641964</v>
      </c>
      <c r="C33" s="86" t="s">
        <v>996</v>
      </c>
      <c r="D33" s="247">
        <v>164196</v>
      </c>
      <c r="E33" s="64"/>
      <c r="F33" s="65"/>
      <c r="G33" s="65"/>
      <c r="H33" s="57">
        <v>11.54</v>
      </c>
      <c r="I33" s="65"/>
      <c r="J33" s="58">
        <v>12</v>
      </c>
      <c r="K33" s="66">
        <f t="shared" si="4"/>
        <v>0</v>
      </c>
      <c r="L33" s="64" t="s">
        <v>13</v>
      </c>
      <c r="M33" s="236" t="s">
        <v>990</v>
      </c>
      <c r="N33" s="229" t="s">
        <v>1123</v>
      </c>
      <c r="O33" s="229" t="s">
        <v>1138</v>
      </c>
      <c r="P33" s="12"/>
      <c r="Q33" s="12"/>
      <c r="R33" s="12"/>
    </row>
    <row r="34" spans="1:18" ht="15" customHeight="1" x14ac:dyDescent="0.25">
      <c r="A34" s="244" t="s">
        <v>993</v>
      </c>
      <c r="B34" s="245">
        <v>9788447938247</v>
      </c>
      <c r="C34" s="246" t="s">
        <v>997</v>
      </c>
      <c r="D34" s="247">
        <v>163901</v>
      </c>
      <c r="E34" s="64"/>
      <c r="F34" s="65"/>
      <c r="G34" s="65"/>
      <c r="H34" s="57">
        <v>8.56</v>
      </c>
      <c r="I34" s="65"/>
      <c r="J34" s="58">
        <v>8.9</v>
      </c>
      <c r="K34" s="66">
        <f t="shared" si="4"/>
        <v>0</v>
      </c>
      <c r="L34" s="64" t="s">
        <v>13</v>
      </c>
      <c r="M34" s="235" t="s">
        <v>1142</v>
      </c>
      <c r="N34" s="229" t="s">
        <v>1123</v>
      </c>
      <c r="O34" s="229" t="s">
        <v>1138</v>
      </c>
      <c r="P34" s="12"/>
      <c r="Q34" s="12"/>
      <c r="R34" s="12"/>
    </row>
    <row r="35" spans="1:18" ht="15" customHeight="1" x14ac:dyDescent="0.25">
      <c r="A35" s="244" t="s">
        <v>993</v>
      </c>
      <c r="B35" s="245">
        <v>8414643642138</v>
      </c>
      <c r="C35" s="86" t="s">
        <v>998</v>
      </c>
      <c r="D35" s="247">
        <v>164213</v>
      </c>
      <c r="E35" s="64"/>
      <c r="F35" s="65"/>
      <c r="G35" s="65"/>
      <c r="H35" s="57">
        <v>11.54</v>
      </c>
      <c r="I35" s="65"/>
      <c r="J35" s="58">
        <v>12</v>
      </c>
      <c r="K35" s="66">
        <f t="shared" si="4"/>
        <v>0</v>
      </c>
      <c r="L35" s="64" t="s">
        <v>13</v>
      </c>
      <c r="M35" s="236" t="s">
        <v>990</v>
      </c>
      <c r="N35" s="229" t="s">
        <v>1123</v>
      </c>
      <c r="O35" s="229" t="s">
        <v>1138</v>
      </c>
      <c r="P35" s="12"/>
      <c r="Q35" s="12"/>
      <c r="R35" s="12"/>
    </row>
    <row r="36" spans="1:18" ht="15" customHeight="1" x14ac:dyDescent="0.25">
      <c r="A36" s="244" t="s">
        <v>993</v>
      </c>
      <c r="B36" s="245">
        <v>9788447938261</v>
      </c>
      <c r="C36" s="246" t="s">
        <v>999</v>
      </c>
      <c r="D36" s="247">
        <v>163903</v>
      </c>
      <c r="E36" s="64"/>
      <c r="F36" s="65"/>
      <c r="G36" s="65"/>
      <c r="H36" s="57">
        <v>8.56</v>
      </c>
      <c r="I36" s="65"/>
      <c r="J36" s="58">
        <v>8.9</v>
      </c>
      <c r="K36" s="66">
        <f t="shared" ref="K36:K39" si="5">E36*H36</f>
        <v>0</v>
      </c>
      <c r="L36" s="64" t="s">
        <v>13</v>
      </c>
      <c r="M36" s="235" t="s">
        <v>1142</v>
      </c>
      <c r="N36" s="229" t="s">
        <v>1123</v>
      </c>
      <c r="O36" s="229" t="s">
        <v>1138</v>
      </c>
      <c r="P36" s="12"/>
      <c r="Q36" s="12"/>
      <c r="R36" s="12"/>
    </row>
    <row r="37" spans="1:18" ht="15" customHeight="1" x14ac:dyDescent="0.25">
      <c r="A37" s="244" t="s">
        <v>993</v>
      </c>
      <c r="B37" s="245">
        <v>8414643642145</v>
      </c>
      <c r="C37" s="86" t="s">
        <v>1000</v>
      </c>
      <c r="D37" s="247">
        <v>164214</v>
      </c>
      <c r="E37" s="64"/>
      <c r="F37" s="65"/>
      <c r="G37" s="65"/>
      <c r="H37" s="57">
        <v>11.54</v>
      </c>
      <c r="I37" s="65"/>
      <c r="J37" s="58">
        <v>12</v>
      </c>
      <c r="K37" s="66">
        <f t="shared" si="5"/>
        <v>0</v>
      </c>
      <c r="L37" s="64" t="s">
        <v>13</v>
      </c>
      <c r="M37" s="236" t="s">
        <v>990</v>
      </c>
      <c r="N37" s="229" t="s">
        <v>1123</v>
      </c>
      <c r="O37" s="229" t="s">
        <v>1138</v>
      </c>
      <c r="P37" s="12"/>
      <c r="Q37" s="12"/>
      <c r="R37" s="12"/>
    </row>
    <row r="38" spans="1:18" ht="15" customHeight="1" x14ac:dyDescent="0.25">
      <c r="A38" s="244" t="s">
        <v>993</v>
      </c>
      <c r="B38" s="245">
        <v>9788447938285</v>
      </c>
      <c r="C38" s="246" t="s">
        <v>1001</v>
      </c>
      <c r="D38" s="247">
        <v>163905</v>
      </c>
      <c r="E38" s="64"/>
      <c r="F38" s="65"/>
      <c r="G38" s="65"/>
      <c r="H38" s="57">
        <v>8.56</v>
      </c>
      <c r="I38" s="65"/>
      <c r="J38" s="58">
        <v>8.9</v>
      </c>
      <c r="K38" s="66">
        <f t="shared" si="5"/>
        <v>0</v>
      </c>
      <c r="L38" s="64" t="s">
        <v>13</v>
      </c>
      <c r="M38" s="235" t="s">
        <v>1142</v>
      </c>
      <c r="N38" s="229" t="s">
        <v>1123</v>
      </c>
      <c r="O38" s="229" t="s">
        <v>1139</v>
      </c>
      <c r="P38" s="12"/>
      <c r="Q38" s="12"/>
      <c r="R38" s="12"/>
    </row>
    <row r="39" spans="1:18" ht="15" customHeight="1" x14ac:dyDescent="0.25">
      <c r="A39" s="244" t="s">
        <v>993</v>
      </c>
      <c r="B39" s="245">
        <v>8414643641971</v>
      </c>
      <c r="C39" s="86" t="s">
        <v>1002</v>
      </c>
      <c r="D39" s="247">
        <v>164197</v>
      </c>
      <c r="E39" s="64"/>
      <c r="F39" s="65"/>
      <c r="G39" s="65"/>
      <c r="H39" s="57">
        <v>11.54</v>
      </c>
      <c r="I39" s="65"/>
      <c r="J39" s="58">
        <v>12</v>
      </c>
      <c r="K39" s="66">
        <f t="shared" si="5"/>
        <v>0</v>
      </c>
      <c r="L39" s="64" t="s">
        <v>13</v>
      </c>
      <c r="M39" s="236" t="s">
        <v>990</v>
      </c>
      <c r="N39" s="229" t="s">
        <v>1123</v>
      </c>
      <c r="O39" s="229" t="s">
        <v>1139</v>
      </c>
      <c r="P39" s="12"/>
      <c r="Q39" s="12"/>
      <c r="R39" s="12"/>
    </row>
    <row r="40" spans="1:18" ht="15" customHeight="1" x14ac:dyDescent="0.25">
      <c r="A40" s="244" t="s">
        <v>993</v>
      </c>
      <c r="B40" s="245">
        <v>9788447938308</v>
      </c>
      <c r="C40" s="246" t="s">
        <v>1003</v>
      </c>
      <c r="D40" s="247">
        <v>163907</v>
      </c>
      <c r="E40" s="64"/>
      <c r="F40" s="65"/>
      <c r="G40" s="65"/>
      <c r="H40" s="57">
        <v>8.56</v>
      </c>
      <c r="I40" s="65"/>
      <c r="J40" s="58">
        <v>8.9</v>
      </c>
      <c r="K40" s="66">
        <f t="shared" ref="K40:K43" si="6">E40*H40</f>
        <v>0</v>
      </c>
      <c r="L40" s="64" t="s">
        <v>13</v>
      </c>
      <c r="M40" s="235" t="s">
        <v>1142</v>
      </c>
      <c r="N40" s="229" t="s">
        <v>1123</v>
      </c>
      <c r="O40" s="229" t="s">
        <v>1139</v>
      </c>
      <c r="P40" s="12"/>
      <c r="Q40" s="12"/>
      <c r="R40" s="12"/>
    </row>
    <row r="41" spans="1:18" ht="15" customHeight="1" x14ac:dyDescent="0.25">
      <c r="A41" s="244" t="s">
        <v>993</v>
      </c>
      <c r="B41" s="245">
        <v>8414643642152</v>
      </c>
      <c r="C41" s="86" t="s">
        <v>1004</v>
      </c>
      <c r="D41" s="247">
        <v>164215</v>
      </c>
      <c r="E41" s="64"/>
      <c r="F41" s="65"/>
      <c r="G41" s="65"/>
      <c r="H41" s="57">
        <v>11.54</v>
      </c>
      <c r="I41" s="65"/>
      <c r="J41" s="58">
        <v>12</v>
      </c>
      <c r="K41" s="66">
        <f t="shared" si="6"/>
        <v>0</v>
      </c>
      <c r="L41" s="64" t="s">
        <v>13</v>
      </c>
      <c r="M41" s="236" t="s">
        <v>990</v>
      </c>
      <c r="N41" s="229" t="s">
        <v>1123</v>
      </c>
      <c r="O41" s="229" t="s">
        <v>1139</v>
      </c>
      <c r="P41" s="12"/>
      <c r="Q41" s="12"/>
      <c r="R41" s="12"/>
    </row>
    <row r="42" spans="1:18" ht="15" customHeight="1" x14ac:dyDescent="0.25">
      <c r="A42" s="244" t="s">
        <v>993</v>
      </c>
      <c r="B42" s="245">
        <v>9788447938322</v>
      </c>
      <c r="C42" s="246" t="s">
        <v>1005</v>
      </c>
      <c r="D42" s="247">
        <v>163909</v>
      </c>
      <c r="E42" s="64"/>
      <c r="F42" s="65"/>
      <c r="G42" s="65"/>
      <c r="H42" s="57">
        <v>8.56</v>
      </c>
      <c r="I42" s="65"/>
      <c r="J42" s="58">
        <v>8.9</v>
      </c>
      <c r="K42" s="66">
        <f t="shared" si="6"/>
        <v>0</v>
      </c>
      <c r="L42" s="64" t="s">
        <v>13</v>
      </c>
      <c r="M42" s="235" t="s">
        <v>1142</v>
      </c>
      <c r="N42" s="229" t="s">
        <v>1123</v>
      </c>
      <c r="O42" s="229" t="s">
        <v>1139</v>
      </c>
      <c r="P42" s="12"/>
      <c r="Q42" s="12"/>
      <c r="R42" s="12"/>
    </row>
    <row r="43" spans="1:18" ht="15" customHeight="1" x14ac:dyDescent="0.25">
      <c r="A43" s="244" t="s">
        <v>993</v>
      </c>
      <c r="B43" s="245">
        <v>8414643642169</v>
      </c>
      <c r="C43" s="86" t="s">
        <v>1006</v>
      </c>
      <c r="D43" s="247">
        <v>164216</v>
      </c>
      <c r="E43" s="64"/>
      <c r="F43" s="65"/>
      <c r="G43" s="65"/>
      <c r="H43" s="57">
        <v>11.54</v>
      </c>
      <c r="I43" s="65"/>
      <c r="J43" s="58">
        <v>12</v>
      </c>
      <c r="K43" s="66">
        <f t="shared" si="6"/>
        <v>0</v>
      </c>
      <c r="L43" s="64" t="s">
        <v>13</v>
      </c>
      <c r="M43" s="236" t="s">
        <v>990</v>
      </c>
      <c r="N43" s="229" t="s">
        <v>1123</v>
      </c>
      <c r="O43" s="229" t="s">
        <v>1139</v>
      </c>
      <c r="P43" s="12"/>
      <c r="Q43" s="12"/>
      <c r="R43" s="12"/>
    </row>
    <row r="44" spans="1:18" ht="15" customHeight="1" x14ac:dyDescent="0.25">
      <c r="A44" s="80" t="s">
        <v>33</v>
      </c>
      <c r="B44" s="49"/>
      <c r="C44" s="50" t="s">
        <v>33</v>
      </c>
      <c r="D44" s="51"/>
      <c r="E44" s="64"/>
      <c r="F44" s="65"/>
      <c r="G44" s="65"/>
      <c r="H44" s="75"/>
      <c r="I44" s="65"/>
      <c r="J44" s="204"/>
      <c r="K44" s="65"/>
      <c r="L44" s="64"/>
      <c r="M44" s="235" t="s">
        <v>1142</v>
      </c>
      <c r="N44" s="229" t="s">
        <v>1123</v>
      </c>
      <c r="O44" s="229"/>
      <c r="P44" s="12"/>
      <c r="Q44" s="12"/>
      <c r="R44" s="12"/>
    </row>
    <row r="45" spans="1:18" ht="15" customHeight="1" x14ac:dyDescent="0.25">
      <c r="A45" s="80" t="s">
        <v>33</v>
      </c>
      <c r="B45" s="81">
        <v>9788447933211</v>
      </c>
      <c r="C45" s="82" t="s">
        <v>348</v>
      </c>
      <c r="D45" s="83">
        <v>118000</v>
      </c>
      <c r="E45" s="64"/>
      <c r="F45" s="65"/>
      <c r="G45" s="65"/>
      <c r="H45" s="57">
        <v>25.255600000000001</v>
      </c>
      <c r="I45" s="65"/>
      <c r="J45" s="58">
        <v>26.265000000000001</v>
      </c>
      <c r="K45" s="66">
        <f t="shared" ref="K45:K50" si="7">E45*H45</f>
        <v>0</v>
      </c>
      <c r="L45" s="64" t="s">
        <v>13</v>
      </c>
      <c r="M45" s="235" t="s">
        <v>1142</v>
      </c>
      <c r="N45" s="229" t="s">
        <v>1123</v>
      </c>
      <c r="O45" s="229" t="s">
        <v>1137</v>
      </c>
      <c r="P45" s="12"/>
      <c r="Q45" s="12"/>
      <c r="R45" s="12"/>
    </row>
    <row r="46" spans="1:18" ht="15" customHeight="1" x14ac:dyDescent="0.25">
      <c r="A46" s="84" t="s">
        <v>33</v>
      </c>
      <c r="B46" s="85">
        <v>9788447933228</v>
      </c>
      <c r="C46" s="86" t="s">
        <v>349</v>
      </c>
      <c r="D46" s="87">
        <v>118001</v>
      </c>
      <c r="E46" s="64"/>
      <c r="F46" s="65"/>
      <c r="G46" s="65"/>
      <c r="H46" s="57">
        <v>28.75</v>
      </c>
      <c r="I46" s="65"/>
      <c r="J46" s="58">
        <v>29.900000000000002</v>
      </c>
      <c r="K46" s="66">
        <f t="shared" si="7"/>
        <v>0</v>
      </c>
      <c r="L46" s="64" t="s">
        <v>13</v>
      </c>
      <c r="M46" s="236" t="s">
        <v>990</v>
      </c>
      <c r="N46" s="229" t="s">
        <v>1123</v>
      </c>
      <c r="O46" s="229" t="s">
        <v>1137</v>
      </c>
      <c r="P46" s="12"/>
      <c r="Q46" s="12"/>
      <c r="R46" s="12"/>
    </row>
    <row r="47" spans="1:18" ht="15" customHeight="1" x14ac:dyDescent="0.25">
      <c r="A47" s="80" t="s">
        <v>33</v>
      </c>
      <c r="B47" s="81">
        <v>9788447933235</v>
      </c>
      <c r="C47" s="82" t="s">
        <v>350</v>
      </c>
      <c r="D47" s="83">
        <v>118002</v>
      </c>
      <c r="E47" s="64"/>
      <c r="F47" s="65"/>
      <c r="G47" s="65"/>
      <c r="H47" s="57">
        <v>25.255600000000001</v>
      </c>
      <c r="I47" s="65"/>
      <c r="J47" s="58">
        <v>26.265000000000001</v>
      </c>
      <c r="K47" s="66">
        <f t="shared" si="7"/>
        <v>0</v>
      </c>
      <c r="L47" s="64" t="s">
        <v>13</v>
      </c>
      <c r="M47" s="235" t="s">
        <v>1142</v>
      </c>
      <c r="N47" s="229" t="s">
        <v>1123</v>
      </c>
      <c r="O47" s="229" t="s">
        <v>1138</v>
      </c>
      <c r="P47" s="12"/>
      <c r="Q47" s="12"/>
      <c r="R47" s="12"/>
    </row>
    <row r="48" spans="1:18" ht="15" customHeight="1" x14ac:dyDescent="0.25">
      <c r="A48" s="84" t="s">
        <v>33</v>
      </c>
      <c r="B48" s="85">
        <v>9788447933242</v>
      </c>
      <c r="C48" s="86" t="s">
        <v>351</v>
      </c>
      <c r="D48" s="87">
        <v>118003</v>
      </c>
      <c r="E48" s="64"/>
      <c r="F48" s="65"/>
      <c r="G48" s="65"/>
      <c r="H48" s="57">
        <v>28.75</v>
      </c>
      <c r="I48" s="65"/>
      <c r="J48" s="58">
        <v>29.900000000000002</v>
      </c>
      <c r="K48" s="66">
        <f t="shared" si="7"/>
        <v>0</v>
      </c>
      <c r="L48" s="64" t="s">
        <v>13</v>
      </c>
      <c r="M48" s="236" t="s">
        <v>990</v>
      </c>
      <c r="N48" s="229" t="s">
        <v>1123</v>
      </c>
      <c r="O48" s="229" t="s">
        <v>1138</v>
      </c>
      <c r="P48" s="12"/>
      <c r="Q48" s="12"/>
      <c r="R48" s="12"/>
    </row>
    <row r="49" spans="1:18" ht="15" customHeight="1" x14ac:dyDescent="0.25">
      <c r="A49" s="80" t="s">
        <v>33</v>
      </c>
      <c r="B49" s="81">
        <v>9788447933259</v>
      </c>
      <c r="C49" s="82" t="s">
        <v>352</v>
      </c>
      <c r="D49" s="83">
        <v>118004</v>
      </c>
      <c r="E49" s="64"/>
      <c r="F49" s="65"/>
      <c r="G49" s="65"/>
      <c r="H49" s="57">
        <v>25.255600000000001</v>
      </c>
      <c r="I49" s="65"/>
      <c r="J49" s="58">
        <v>26.265000000000001</v>
      </c>
      <c r="K49" s="66">
        <f t="shared" si="7"/>
        <v>0</v>
      </c>
      <c r="L49" s="64" t="s">
        <v>13</v>
      </c>
      <c r="M49" s="235" t="s">
        <v>1142</v>
      </c>
      <c r="N49" s="229" t="s">
        <v>1123</v>
      </c>
      <c r="O49" s="229" t="s">
        <v>1139</v>
      </c>
      <c r="P49" s="12"/>
      <c r="Q49" s="12"/>
      <c r="R49" s="12"/>
    </row>
    <row r="50" spans="1:18" ht="15" customHeight="1" x14ac:dyDescent="0.25">
      <c r="A50" s="84" t="s">
        <v>33</v>
      </c>
      <c r="B50" s="85">
        <v>9788447933266</v>
      </c>
      <c r="C50" s="86" t="s">
        <v>353</v>
      </c>
      <c r="D50" s="87">
        <v>118005</v>
      </c>
      <c r="E50" s="64"/>
      <c r="F50" s="65"/>
      <c r="G50" s="65"/>
      <c r="H50" s="57">
        <v>28.75</v>
      </c>
      <c r="I50" s="65"/>
      <c r="J50" s="58">
        <v>29.900000000000002</v>
      </c>
      <c r="K50" s="66">
        <f t="shared" si="7"/>
        <v>0</v>
      </c>
      <c r="L50" s="64" t="s">
        <v>13</v>
      </c>
      <c r="M50" s="236" t="s">
        <v>990</v>
      </c>
      <c r="N50" s="229" t="s">
        <v>1123</v>
      </c>
      <c r="O50" s="229" t="s">
        <v>1139</v>
      </c>
      <c r="P50" s="12"/>
      <c r="Q50" s="12"/>
      <c r="R50" s="12"/>
    </row>
    <row r="51" spans="1:18" ht="15" customHeight="1" x14ac:dyDescent="0.25">
      <c r="A51" s="80" t="s">
        <v>34</v>
      </c>
      <c r="B51" s="49"/>
      <c r="C51" s="50" t="s">
        <v>34</v>
      </c>
      <c r="D51" s="51"/>
      <c r="E51" s="64"/>
      <c r="F51" s="65"/>
      <c r="G51" s="65"/>
      <c r="H51" s="75"/>
      <c r="I51" s="65"/>
      <c r="J51" s="204" t="s">
        <v>32</v>
      </c>
      <c r="K51" s="65"/>
      <c r="L51" s="64"/>
      <c r="M51" s="235" t="s">
        <v>1142</v>
      </c>
      <c r="N51" s="229" t="s">
        <v>1123</v>
      </c>
      <c r="O51" s="229"/>
      <c r="P51" s="12"/>
      <c r="Q51" s="12"/>
      <c r="R51" s="12"/>
    </row>
    <row r="52" spans="1:18" ht="15" customHeight="1" x14ac:dyDescent="0.25">
      <c r="A52" s="80" t="s">
        <v>34</v>
      </c>
      <c r="B52" s="88">
        <v>9788447933273</v>
      </c>
      <c r="C52" s="89" t="s">
        <v>354</v>
      </c>
      <c r="D52" s="90">
        <v>118099</v>
      </c>
      <c r="E52" s="64"/>
      <c r="F52" s="65"/>
      <c r="G52" s="65"/>
      <c r="H52" s="57">
        <v>13.441500000000001</v>
      </c>
      <c r="I52" s="65"/>
      <c r="J52" s="58">
        <v>13.9771</v>
      </c>
      <c r="K52" s="66">
        <f t="shared" ref="K52:K59" si="8">E52*H52</f>
        <v>0</v>
      </c>
      <c r="L52" s="64" t="s">
        <v>13</v>
      </c>
      <c r="M52" s="235" t="s">
        <v>1142</v>
      </c>
      <c r="N52" s="229" t="s">
        <v>1123</v>
      </c>
      <c r="O52" s="229"/>
      <c r="P52" s="12"/>
      <c r="Q52" s="12"/>
      <c r="R52" s="12"/>
    </row>
    <row r="53" spans="1:18" ht="15" customHeight="1" x14ac:dyDescent="0.25">
      <c r="A53" s="80" t="s">
        <v>34</v>
      </c>
      <c r="B53" s="93">
        <v>9788447933280</v>
      </c>
      <c r="C53" s="89" t="s">
        <v>355</v>
      </c>
      <c r="D53" s="94">
        <v>118100</v>
      </c>
      <c r="E53" s="64"/>
      <c r="F53" s="65"/>
      <c r="G53" s="65"/>
      <c r="H53" s="57">
        <v>13.441500000000001</v>
      </c>
      <c r="I53" s="65"/>
      <c r="J53" s="58">
        <v>13.9771</v>
      </c>
      <c r="K53" s="66">
        <f t="shared" si="8"/>
        <v>0</v>
      </c>
      <c r="L53" s="64" t="s">
        <v>13</v>
      </c>
      <c r="M53" s="235" t="s">
        <v>1142</v>
      </c>
      <c r="N53" s="229" t="s">
        <v>1123</v>
      </c>
      <c r="O53" s="229"/>
      <c r="P53" s="12"/>
      <c r="Q53" s="12"/>
      <c r="R53" s="12"/>
    </row>
    <row r="54" spans="1:18" ht="15" customHeight="1" x14ac:dyDescent="0.25">
      <c r="A54" s="80" t="s">
        <v>34</v>
      </c>
      <c r="B54" s="97">
        <v>9788447933297</v>
      </c>
      <c r="C54" s="89" t="s">
        <v>356</v>
      </c>
      <c r="D54" s="98">
        <v>118101</v>
      </c>
      <c r="E54" s="64"/>
      <c r="F54" s="65"/>
      <c r="G54" s="65"/>
      <c r="H54" s="57">
        <v>13.441500000000001</v>
      </c>
      <c r="I54" s="65"/>
      <c r="J54" s="58">
        <v>13.9771</v>
      </c>
      <c r="K54" s="66">
        <f t="shared" si="8"/>
        <v>0</v>
      </c>
      <c r="L54" s="64" t="s">
        <v>13</v>
      </c>
      <c r="M54" s="235" t="s">
        <v>1142</v>
      </c>
      <c r="N54" s="229" t="s">
        <v>1123</v>
      </c>
      <c r="O54" s="229"/>
      <c r="P54" s="12"/>
      <c r="Q54" s="12"/>
      <c r="R54" s="12"/>
    </row>
    <row r="55" spans="1:18" ht="15" customHeight="1" x14ac:dyDescent="0.25">
      <c r="A55" s="80" t="s">
        <v>34</v>
      </c>
      <c r="B55" s="101">
        <v>9788447933303</v>
      </c>
      <c r="C55" s="89" t="s">
        <v>357</v>
      </c>
      <c r="D55" s="102">
        <v>118102</v>
      </c>
      <c r="E55" s="64"/>
      <c r="F55" s="65"/>
      <c r="G55" s="65"/>
      <c r="H55" s="57">
        <v>13.441500000000001</v>
      </c>
      <c r="I55" s="65"/>
      <c r="J55" s="58">
        <v>13.9771</v>
      </c>
      <c r="K55" s="66">
        <f t="shared" si="8"/>
        <v>0</v>
      </c>
      <c r="L55" s="64" t="s">
        <v>13</v>
      </c>
      <c r="M55" s="235" t="s">
        <v>1142</v>
      </c>
      <c r="N55" s="229" t="s">
        <v>1123</v>
      </c>
      <c r="O55" s="229"/>
      <c r="P55" s="12"/>
      <c r="Q55" s="12"/>
      <c r="R55" s="12"/>
    </row>
    <row r="56" spans="1:18" ht="15" customHeight="1" x14ac:dyDescent="0.25">
      <c r="A56" s="84" t="s">
        <v>34</v>
      </c>
      <c r="B56" s="91">
        <v>9788447933310</v>
      </c>
      <c r="C56" s="72" t="s">
        <v>358</v>
      </c>
      <c r="D56" s="92">
        <v>118103</v>
      </c>
      <c r="E56" s="64"/>
      <c r="F56" s="65"/>
      <c r="G56" s="65"/>
      <c r="H56" s="57">
        <v>10.87</v>
      </c>
      <c r="I56" s="65"/>
      <c r="J56" s="58">
        <v>11.3048</v>
      </c>
      <c r="K56" s="66">
        <f>E56*H56</f>
        <v>0</v>
      </c>
      <c r="L56" s="64" t="s">
        <v>13</v>
      </c>
      <c r="M56" s="236" t="s">
        <v>990</v>
      </c>
      <c r="N56" s="229" t="s">
        <v>1123</v>
      </c>
      <c r="O56" s="229"/>
      <c r="P56" s="12"/>
      <c r="Q56" s="12"/>
      <c r="R56" s="12"/>
    </row>
    <row r="57" spans="1:18" ht="15" customHeight="1" x14ac:dyDescent="0.25">
      <c r="A57" s="84" t="s">
        <v>34</v>
      </c>
      <c r="B57" s="95">
        <v>9788447933327</v>
      </c>
      <c r="C57" s="72" t="s">
        <v>359</v>
      </c>
      <c r="D57" s="96">
        <v>118104</v>
      </c>
      <c r="E57" s="64"/>
      <c r="F57" s="65"/>
      <c r="G57" s="65"/>
      <c r="H57" s="57">
        <v>10.87</v>
      </c>
      <c r="I57" s="65"/>
      <c r="J57" s="58">
        <v>11.3048</v>
      </c>
      <c r="K57" s="66">
        <f>E57*H57</f>
        <v>0</v>
      </c>
      <c r="L57" s="64" t="s">
        <v>13</v>
      </c>
      <c r="M57" s="236" t="s">
        <v>990</v>
      </c>
      <c r="N57" s="229" t="s">
        <v>1123</v>
      </c>
      <c r="O57" s="229"/>
      <c r="P57" s="12"/>
      <c r="Q57" s="12"/>
      <c r="R57" s="12"/>
    </row>
    <row r="58" spans="1:18" ht="15" customHeight="1" x14ac:dyDescent="0.25">
      <c r="A58" s="84" t="s">
        <v>34</v>
      </c>
      <c r="B58" s="99">
        <v>9788447933334</v>
      </c>
      <c r="C58" s="72" t="s">
        <v>360</v>
      </c>
      <c r="D58" s="100">
        <v>118105</v>
      </c>
      <c r="E58" s="64"/>
      <c r="F58" s="65"/>
      <c r="G58" s="65"/>
      <c r="H58" s="57">
        <v>10.87</v>
      </c>
      <c r="I58" s="65"/>
      <c r="J58" s="58">
        <v>11.3048</v>
      </c>
      <c r="K58" s="66">
        <f>E58*H58</f>
        <v>0</v>
      </c>
      <c r="L58" s="64" t="s">
        <v>13</v>
      </c>
      <c r="M58" s="236" t="s">
        <v>990</v>
      </c>
      <c r="N58" s="229" t="s">
        <v>1123</v>
      </c>
      <c r="O58" s="229"/>
      <c r="P58" s="12"/>
      <c r="Q58" s="12"/>
      <c r="R58" s="12"/>
    </row>
    <row r="59" spans="1:18" ht="15" customHeight="1" x14ac:dyDescent="0.25">
      <c r="A59" s="84" t="s">
        <v>34</v>
      </c>
      <c r="B59" s="103">
        <v>9788447933341</v>
      </c>
      <c r="C59" s="72" t="s">
        <v>361</v>
      </c>
      <c r="D59" s="104">
        <v>118106</v>
      </c>
      <c r="E59" s="64"/>
      <c r="F59" s="65"/>
      <c r="G59" s="65"/>
      <c r="H59" s="57">
        <v>10.87</v>
      </c>
      <c r="I59" s="65"/>
      <c r="J59" s="58">
        <v>11.3048</v>
      </c>
      <c r="K59" s="66">
        <f t="shared" si="8"/>
        <v>0</v>
      </c>
      <c r="L59" s="64" t="s">
        <v>13</v>
      </c>
      <c r="M59" s="236" t="s">
        <v>990</v>
      </c>
      <c r="N59" s="229" t="s">
        <v>1123</v>
      </c>
      <c r="O59" s="229"/>
      <c r="P59" s="12"/>
      <c r="Q59" s="12"/>
      <c r="R59" s="12"/>
    </row>
    <row r="60" spans="1:18" ht="15" customHeight="1" x14ac:dyDescent="0.25">
      <c r="A60" s="80" t="s">
        <v>35</v>
      </c>
      <c r="B60" s="49"/>
      <c r="C60" s="50" t="s">
        <v>35</v>
      </c>
      <c r="D60" s="51"/>
      <c r="E60" s="64"/>
      <c r="F60" s="65"/>
      <c r="G60" s="65"/>
      <c r="H60" s="75"/>
      <c r="I60" s="65"/>
      <c r="J60" s="204" t="s">
        <v>32</v>
      </c>
      <c r="K60" s="65"/>
      <c r="L60" s="64"/>
      <c r="M60" s="235" t="s">
        <v>1142</v>
      </c>
      <c r="N60" s="229" t="s">
        <v>1123</v>
      </c>
      <c r="O60" s="229"/>
      <c r="P60" s="12"/>
      <c r="Q60" s="12"/>
      <c r="R60" s="12"/>
    </row>
    <row r="61" spans="1:18" ht="15" customHeight="1" x14ac:dyDescent="0.25">
      <c r="A61" s="80" t="s">
        <v>35</v>
      </c>
      <c r="B61" s="105">
        <v>9788447933358</v>
      </c>
      <c r="C61" s="89" t="s">
        <v>362</v>
      </c>
      <c r="D61" s="106">
        <v>118107</v>
      </c>
      <c r="E61" s="64"/>
      <c r="F61" s="65"/>
      <c r="G61" s="65"/>
      <c r="H61" s="57">
        <v>13.441500000000001</v>
      </c>
      <c r="I61" s="65"/>
      <c r="J61" s="58">
        <v>13.9771</v>
      </c>
      <c r="K61" s="66">
        <f t="shared" ref="K61:K72" si="9">E61*H61</f>
        <v>0</v>
      </c>
      <c r="L61" s="64" t="s">
        <v>13</v>
      </c>
      <c r="M61" s="235" t="s">
        <v>1142</v>
      </c>
      <c r="N61" s="229" t="s">
        <v>1123</v>
      </c>
      <c r="O61" s="229" t="s">
        <v>1137</v>
      </c>
      <c r="P61" s="12"/>
      <c r="Q61" s="12"/>
      <c r="R61" s="12"/>
    </row>
    <row r="62" spans="1:18" ht="15" customHeight="1" x14ac:dyDescent="0.25">
      <c r="A62" s="80" t="s">
        <v>35</v>
      </c>
      <c r="B62" s="105">
        <v>9788447933365</v>
      </c>
      <c r="C62" s="89" t="s">
        <v>363</v>
      </c>
      <c r="D62" s="106">
        <v>118108</v>
      </c>
      <c r="E62" s="64"/>
      <c r="F62" s="65"/>
      <c r="G62" s="65"/>
      <c r="H62" s="57">
        <v>13.441500000000001</v>
      </c>
      <c r="I62" s="65"/>
      <c r="J62" s="58">
        <v>13.9771</v>
      </c>
      <c r="K62" s="66">
        <f t="shared" si="9"/>
        <v>0</v>
      </c>
      <c r="L62" s="64" t="s">
        <v>13</v>
      </c>
      <c r="M62" s="235" t="s">
        <v>1142</v>
      </c>
      <c r="N62" s="229" t="s">
        <v>1123</v>
      </c>
      <c r="O62" s="229" t="s">
        <v>1137</v>
      </c>
      <c r="P62" s="12"/>
      <c r="Q62" s="12"/>
      <c r="R62" s="12"/>
    </row>
    <row r="63" spans="1:18" ht="15" customHeight="1" x14ac:dyDescent="0.25">
      <c r="A63" s="80" t="s">
        <v>35</v>
      </c>
      <c r="B63" s="105">
        <v>9788447933372</v>
      </c>
      <c r="C63" s="89" t="s">
        <v>364</v>
      </c>
      <c r="D63" s="106">
        <v>118109</v>
      </c>
      <c r="E63" s="64"/>
      <c r="F63" s="65"/>
      <c r="G63" s="65"/>
      <c r="H63" s="57">
        <v>13.441500000000001</v>
      </c>
      <c r="I63" s="65"/>
      <c r="J63" s="58">
        <v>13.9771</v>
      </c>
      <c r="K63" s="66">
        <f t="shared" si="9"/>
        <v>0</v>
      </c>
      <c r="L63" s="64" t="s">
        <v>13</v>
      </c>
      <c r="M63" s="236" t="s">
        <v>1142</v>
      </c>
      <c r="N63" s="229" t="s">
        <v>1123</v>
      </c>
      <c r="O63" s="229" t="s">
        <v>1137</v>
      </c>
      <c r="P63" s="12"/>
      <c r="Q63" s="12"/>
      <c r="R63" s="12"/>
    </row>
    <row r="64" spans="1:18" ht="15" customHeight="1" x14ac:dyDescent="0.25">
      <c r="A64" s="80" t="s">
        <v>35</v>
      </c>
      <c r="B64" s="105">
        <v>9788447933389</v>
      </c>
      <c r="C64" s="89" t="s">
        <v>365</v>
      </c>
      <c r="D64" s="106">
        <v>118110</v>
      </c>
      <c r="E64" s="64"/>
      <c r="F64" s="65"/>
      <c r="G64" s="65"/>
      <c r="H64" s="57">
        <v>13.441500000000001</v>
      </c>
      <c r="I64" s="65"/>
      <c r="J64" s="58">
        <v>13.9771</v>
      </c>
      <c r="K64" s="66">
        <f t="shared" si="9"/>
        <v>0</v>
      </c>
      <c r="L64" s="64" t="s">
        <v>13</v>
      </c>
      <c r="M64" s="236" t="s">
        <v>1142</v>
      </c>
      <c r="N64" s="229" t="s">
        <v>1123</v>
      </c>
      <c r="O64" s="229" t="s">
        <v>1138</v>
      </c>
      <c r="P64" s="12"/>
      <c r="Q64" s="12"/>
      <c r="R64" s="12"/>
    </row>
    <row r="65" spans="1:18" ht="15" customHeight="1" x14ac:dyDescent="0.25">
      <c r="A65" s="80" t="s">
        <v>35</v>
      </c>
      <c r="B65" s="105">
        <v>9788447933396</v>
      </c>
      <c r="C65" s="89" t="s">
        <v>366</v>
      </c>
      <c r="D65" s="106">
        <v>118111</v>
      </c>
      <c r="E65" s="64"/>
      <c r="F65" s="65"/>
      <c r="G65" s="65"/>
      <c r="H65" s="57">
        <v>13.441500000000001</v>
      </c>
      <c r="I65" s="65"/>
      <c r="J65" s="58">
        <v>13.9771</v>
      </c>
      <c r="K65" s="66">
        <f t="shared" si="9"/>
        <v>0</v>
      </c>
      <c r="L65" s="64" t="s">
        <v>13</v>
      </c>
      <c r="M65" s="236" t="s">
        <v>1142</v>
      </c>
      <c r="N65" s="229" t="s">
        <v>1123</v>
      </c>
      <c r="O65" s="229" t="s">
        <v>1138</v>
      </c>
      <c r="P65" s="12"/>
      <c r="Q65" s="12"/>
      <c r="R65" s="12"/>
    </row>
    <row r="66" spans="1:18" ht="15" customHeight="1" x14ac:dyDescent="0.25">
      <c r="A66" s="80" t="s">
        <v>35</v>
      </c>
      <c r="B66" s="105">
        <v>9788447933402</v>
      </c>
      <c r="C66" s="89" t="s">
        <v>367</v>
      </c>
      <c r="D66" s="106">
        <v>118112</v>
      </c>
      <c r="E66" s="64"/>
      <c r="F66" s="65"/>
      <c r="G66" s="65"/>
      <c r="H66" s="57">
        <v>13.441500000000001</v>
      </c>
      <c r="I66" s="65"/>
      <c r="J66" s="58">
        <v>13.9771</v>
      </c>
      <c r="K66" s="66">
        <f t="shared" si="9"/>
        <v>0</v>
      </c>
      <c r="L66" s="64" t="s">
        <v>13</v>
      </c>
      <c r="M66" s="236" t="s">
        <v>1142</v>
      </c>
      <c r="N66" s="229" t="s">
        <v>1123</v>
      </c>
      <c r="O66" s="229" t="s">
        <v>1138</v>
      </c>
      <c r="P66" s="12"/>
      <c r="Q66" s="12"/>
      <c r="R66" s="12"/>
    </row>
    <row r="67" spans="1:18" ht="15" customHeight="1" x14ac:dyDescent="0.25">
      <c r="A67" s="80" t="s">
        <v>35</v>
      </c>
      <c r="B67" s="105">
        <v>9788447933419</v>
      </c>
      <c r="C67" s="89" t="s">
        <v>368</v>
      </c>
      <c r="D67" s="106">
        <v>118113</v>
      </c>
      <c r="E67" s="64"/>
      <c r="F67" s="65"/>
      <c r="G67" s="65"/>
      <c r="H67" s="57">
        <v>13.441500000000001</v>
      </c>
      <c r="I67" s="65"/>
      <c r="J67" s="58">
        <v>13.9771</v>
      </c>
      <c r="K67" s="66">
        <f t="shared" si="9"/>
        <v>0</v>
      </c>
      <c r="L67" s="64" t="s">
        <v>13</v>
      </c>
      <c r="M67" s="236" t="s">
        <v>1142</v>
      </c>
      <c r="N67" s="229" t="s">
        <v>1123</v>
      </c>
      <c r="O67" s="229" t="s">
        <v>1139</v>
      </c>
      <c r="P67" s="12"/>
      <c r="Q67" s="12"/>
      <c r="R67" s="12"/>
    </row>
    <row r="68" spans="1:18" ht="15" customHeight="1" x14ac:dyDescent="0.25">
      <c r="A68" s="80" t="s">
        <v>35</v>
      </c>
      <c r="B68" s="105">
        <v>9788447933426</v>
      </c>
      <c r="C68" s="89" t="s">
        <v>369</v>
      </c>
      <c r="D68" s="106">
        <v>118114</v>
      </c>
      <c r="E68" s="64"/>
      <c r="F68" s="65"/>
      <c r="G68" s="65"/>
      <c r="H68" s="57">
        <v>13.441500000000001</v>
      </c>
      <c r="I68" s="65"/>
      <c r="J68" s="58">
        <v>13.9771</v>
      </c>
      <c r="K68" s="66">
        <f t="shared" si="9"/>
        <v>0</v>
      </c>
      <c r="L68" s="64" t="s">
        <v>13</v>
      </c>
      <c r="M68" s="236" t="s">
        <v>1142</v>
      </c>
      <c r="N68" s="229" t="s">
        <v>1123</v>
      </c>
      <c r="O68" s="229" t="s">
        <v>1139</v>
      </c>
      <c r="P68" s="12"/>
      <c r="Q68" s="12"/>
      <c r="R68" s="12"/>
    </row>
    <row r="69" spans="1:18" ht="15" customHeight="1" x14ac:dyDescent="0.25">
      <c r="A69" s="80" t="s">
        <v>35</v>
      </c>
      <c r="B69" s="105">
        <v>9788447933433</v>
      </c>
      <c r="C69" s="89" t="s">
        <v>370</v>
      </c>
      <c r="D69" s="106">
        <v>118115</v>
      </c>
      <c r="E69" s="64"/>
      <c r="F69" s="65"/>
      <c r="G69" s="65"/>
      <c r="H69" s="57">
        <v>13.441500000000001</v>
      </c>
      <c r="I69" s="65"/>
      <c r="J69" s="58">
        <v>13.9771</v>
      </c>
      <c r="K69" s="66">
        <f t="shared" si="9"/>
        <v>0</v>
      </c>
      <c r="L69" s="64" t="s">
        <v>13</v>
      </c>
      <c r="M69" s="236" t="s">
        <v>1142</v>
      </c>
      <c r="N69" s="229" t="s">
        <v>1123</v>
      </c>
      <c r="O69" s="229" t="s">
        <v>1139</v>
      </c>
      <c r="P69" s="12"/>
      <c r="Q69" s="12"/>
      <c r="R69" s="12"/>
    </row>
    <row r="70" spans="1:18" ht="15" customHeight="1" x14ac:dyDescent="0.25">
      <c r="A70" s="84" t="s">
        <v>35</v>
      </c>
      <c r="B70" s="107">
        <v>9788447933440</v>
      </c>
      <c r="C70" s="72" t="s">
        <v>371</v>
      </c>
      <c r="D70" s="108">
        <v>118116</v>
      </c>
      <c r="E70" s="64"/>
      <c r="F70" s="65"/>
      <c r="G70" s="65"/>
      <c r="H70" s="57">
        <v>10.96</v>
      </c>
      <c r="I70" s="65"/>
      <c r="J70" s="58">
        <v>11.398400000000001</v>
      </c>
      <c r="K70" s="66">
        <f t="shared" si="9"/>
        <v>0</v>
      </c>
      <c r="L70" s="64" t="s">
        <v>13</v>
      </c>
      <c r="M70" s="236" t="s">
        <v>990</v>
      </c>
      <c r="N70" s="229" t="s">
        <v>1123</v>
      </c>
      <c r="O70" s="229" t="s">
        <v>1137</v>
      </c>
      <c r="P70" s="12"/>
      <c r="Q70" s="12"/>
      <c r="R70" s="12"/>
    </row>
    <row r="71" spans="1:18" ht="15" customHeight="1" x14ac:dyDescent="0.25">
      <c r="A71" s="84" t="s">
        <v>35</v>
      </c>
      <c r="B71" s="107">
        <v>9788447933457</v>
      </c>
      <c r="C71" s="72" t="s">
        <v>372</v>
      </c>
      <c r="D71" s="108">
        <v>118117</v>
      </c>
      <c r="E71" s="64"/>
      <c r="F71" s="65"/>
      <c r="G71" s="65"/>
      <c r="H71" s="57">
        <v>10.96</v>
      </c>
      <c r="I71" s="65"/>
      <c r="J71" s="58">
        <v>11.398400000000001</v>
      </c>
      <c r="K71" s="66">
        <f t="shared" si="9"/>
        <v>0</v>
      </c>
      <c r="L71" s="64" t="s">
        <v>13</v>
      </c>
      <c r="M71" s="236" t="s">
        <v>990</v>
      </c>
      <c r="N71" s="229" t="s">
        <v>1123</v>
      </c>
      <c r="O71" s="229" t="s">
        <v>1138</v>
      </c>
      <c r="P71" s="12"/>
      <c r="Q71" s="12"/>
      <c r="R71" s="12"/>
    </row>
    <row r="72" spans="1:18" ht="15" customHeight="1" x14ac:dyDescent="0.25">
      <c r="A72" s="84" t="s">
        <v>35</v>
      </c>
      <c r="B72" s="107">
        <v>9788447933464</v>
      </c>
      <c r="C72" s="72" t="s">
        <v>373</v>
      </c>
      <c r="D72" s="108">
        <v>118118</v>
      </c>
      <c r="E72" s="64"/>
      <c r="F72" s="65"/>
      <c r="G72" s="65"/>
      <c r="H72" s="57">
        <v>10.96</v>
      </c>
      <c r="I72" s="65"/>
      <c r="J72" s="58">
        <v>11.398400000000001</v>
      </c>
      <c r="K72" s="66">
        <f t="shared" si="9"/>
        <v>0</v>
      </c>
      <c r="L72" s="64" t="s">
        <v>13</v>
      </c>
      <c r="M72" s="236" t="s">
        <v>990</v>
      </c>
      <c r="N72" s="229" t="s">
        <v>1123</v>
      </c>
      <c r="O72" s="229" t="s">
        <v>1139</v>
      </c>
      <c r="P72" s="12"/>
      <c r="Q72" s="12"/>
      <c r="R72" s="12"/>
    </row>
    <row r="73" spans="1:18" ht="15" customHeight="1" x14ac:dyDescent="0.25">
      <c r="A73" s="80" t="s">
        <v>36</v>
      </c>
      <c r="B73" s="49"/>
      <c r="C73" s="50" t="s">
        <v>36</v>
      </c>
      <c r="D73" s="51"/>
      <c r="E73" s="64"/>
      <c r="F73" s="65"/>
      <c r="G73" s="65"/>
      <c r="H73" s="75"/>
      <c r="I73" s="65"/>
      <c r="J73" s="204" t="s">
        <v>32</v>
      </c>
      <c r="K73" s="65"/>
      <c r="L73" s="64"/>
      <c r="M73" s="236" t="s">
        <v>1142</v>
      </c>
      <c r="N73" s="229" t="s">
        <v>1123</v>
      </c>
      <c r="O73" s="229"/>
      <c r="P73" s="12"/>
      <c r="Q73" s="12"/>
      <c r="R73" s="12"/>
    </row>
    <row r="74" spans="1:18" ht="15" customHeight="1" x14ac:dyDescent="0.25">
      <c r="A74" s="80" t="s">
        <v>36</v>
      </c>
      <c r="B74" s="105">
        <v>9788447933471</v>
      </c>
      <c r="C74" s="89" t="s">
        <v>374</v>
      </c>
      <c r="D74" s="106">
        <v>118119</v>
      </c>
      <c r="E74" s="64"/>
      <c r="F74" s="65"/>
      <c r="G74" s="65"/>
      <c r="H74" s="57">
        <v>13.441500000000001</v>
      </c>
      <c r="I74" s="65"/>
      <c r="J74" s="58">
        <v>13.9771</v>
      </c>
      <c r="K74" s="66">
        <f t="shared" ref="K74:K85" si="10">E74*H74</f>
        <v>0</v>
      </c>
      <c r="L74" s="64" t="s">
        <v>13</v>
      </c>
      <c r="M74" s="236" t="s">
        <v>1142</v>
      </c>
      <c r="N74" s="229" t="s">
        <v>1123</v>
      </c>
      <c r="O74" s="229" t="s">
        <v>1137</v>
      </c>
      <c r="P74" s="12"/>
      <c r="Q74" s="12"/>
      <c r="R74" s="12"/>
    </row>
    <row r="75" spans="1:18" ht="15" customHeight="1" x14ac:dyDescent="0.25">
      <c r="A75" s="80" t="s">
        <v>36</v>
      </c>
      <c r="B75" s="105">
        <v>9788447933488</v>
      </c>
      <c r="C75" s="89" t="s">
        <v>375</v>
      </c>
      <c r="D75" s="106">
        <v>118120</v>
      </c>
      <c r="E75" s="64"/>
      <c r="F75" s="65"/>
      <c r="G75" s="65"/>
      <c r="H75" s="57">
        <v>13.441500000000001</v>
      </c>
      <c r="I75" s="65"/>
      <c r="J75" s="58">
        <v>13.9771</v>
      </c>
      <c r="K75" s="66">
        <f t="shared" si="10"/>
        <v>0</v>
      </c>
      <c r="L75" s="64" t="s">
        <v>13</v>
      </c>
      <c r="M75" s="236" t="s">
        <v>1142</v>
      </c>
      <c r="N75" s="229" t="s">
        <v>1123</v>
      </c>
      <c r="O75" s="229" t="s">
        <v>1137</v>
      </c>
      <c r="P75" s="12"/>
      <c r="Q75" s="12"/>
      <c r="R75" s="12"/>
    </row>
    <row r="76" spans="1:18" ht="15" customHeight="1" x14ac:dyDescent="0.25">
      <c r="A76" s="80" t="s">
        <v>36</v>
      </c>
      <c r="B76" s="105">
        <v>9788447933495</v>
      </c>
      <c r="C76" s="89" t="s">
        <v>376</v>
      </c>
      <c r="D76" s="106">
        <v>118121</v>
      </c>
      <c r="E76" s="64"/>
      <c r="F76" s="65"/>
      <c r="G76" s="65"/>
      <c r="H76" s="57">
        <v>13.441500000000001</v>
      </c>
      <c r="I76" s="65"/>
      <c r="J76" s="58">
        <v>13.9771</v>
      </c>
      <c r="K76" s="66">
        <f t="shared" si="10"/>
        <v>0</v>
      </c>
      <c r="L76" s="64" t="s">
        <v>13</v>
      </c>
      <c r="M76" s="236" t="s">
        <v>1142</v>
      </c>
      <c r="N76" s="229" t="s">
        <v>1123</v>
      </c>
      <c r="O76" s="229" t="s">
        <v>1137</v>
      </c>
      <c r="P76" s="12"/>
      <c r="Q76" s="12"/>
      <c r="R76" s="12"/>
    </row>
    <row r="77" spans="1:18" ht="15" customHeight="1" x14ac:dyDescent="0.25">
      <c r="A77" s="80" t="s">
        <v>36</v>
      </c>
      <c r="B77" s="105">
        <v>9788447933501</v>
      </c>
      <c r="C77" s="89" t="s">
        <v>377</v>
      </c>
      <c r="D77" s="106">
        <v>118122</v>
      </c>
      <c r="E77" s="64"/>
      <c r="F77" s="65"/>
      <c r="G77" s="65"/>
      <c r="H77" s="57">
        <v>13.441500000000001</v>
      </c>
      <c r="I77" s="65"/>
      <c r="J77" s="58">
        <v>13.9771</v>
      </c>
      <c r="K77" s="66">
        <f t="shared" si="10"/>
        <v>0</v>
      </c>
      <c r="L77" s="64" t="s">
        <v>13</v>
      </c>
      <c r="M77" s="236" t="s">
        <v>1142</v>
      </c>
      <c r="N77" s="229" t="s">
        <v>1123</v>
      </c>
      <c r="O77" s="229" t="s">
        <v>1138</v>
      </c>
      <c r="P77" s="12"/>
      <c r="Q77" s="12"/>
      <c r="R77" s="12"/>
    </row>
    <row r="78" spans="1:18" ht="15" customHeight="1" x14ac:dyDescent="0.25">
      <c r="A78" s="80" t="s">
        <v>36</v>
      </c>
      <c r="B78" s="105">
        <v>9788447933518</v>
      </c>
      <c r="C78" s="89" t="s">
        <v>378</v>
      </c>
      <c r="D78" s="106">
        <v>118123</v>
      </c>
      <c r="E78" s="64"/>
      <c r="F78" s="65"/>
      <c r="G78" s="65"/>
      <c r="H78" s="57">
        <v>13.441500000000001</v>
      </c>
      <c r="I78" s="65"/>
      <c r="J78" s="58">
        <v>13.9771</v>
      </c>
      <c r="K78" s="66">
        <f t="shared" si="10"/>
        <v>0</v>
      </c>
      <c r="L78" s="64" t="s">
        <v>13</v>
      </c>
      <c r="M78" s="236" t="s">
        <v>1142</v>
      </c>
      <c r="N78" s="229" t="s">
        <v>1123</v>
      </c>
      <c r="O78" s="229" t="s">
        <v>1138</v>
      </c>
      <c r="P78" s="12"/>
      <c r="Q78" s="12"/>
      <c r="R78" s="12"/>
    </row>
    <row r="79" spans="1:18" ht="15" customHeight="1" x14ac:dyDescent="0.25">
      <c r="A79" s="80" t="s">
        <v>36</v>
      </c>
      <c r="B79" s="105">
        <v>9788447933525</v>
      </c>
      <c r="C79" s="89" t="s">
        <v>379</v>
      </c>
      <c r="D79" s="106">
        <v>118124</v>
      </c>
      <c r="E79" s="64"/>
      <c r="F79" s="65"/>
      <c r="G79" s="65"/>
      <c r="H79" s="57">
        <v>13.441500000000001</v>
      </c>
      <c r="I79" s="65"/>
      <c r="J79" s="58">
        <v>13.9771</v>
      </c>
      <c r="K79" s="66">
        <f t="shared" si="10"/>
        <v>0</v>
      </c>
      <c r="L79" s="64" t="s">
        <v>13</v>
      </c>
      <c r="M79" s="236" t="s">
        <v>1142</v>
      </c>
      <c r="N79" s="229" t="s">
        <v>1123</v>
      </c>
      <c r="O79" s="229" t="s">
        <v>1138</v>
      </c>
      <c r="P79" s="12"/>
      <c r="Q79" s="12"/>
      <c r="R79" s="12"/>
    </row>
    <row r="80" spans="1:18" ht="15" customHeight="1" x14ac:dyDescent="0.25">
      <c r="A80" s="80" t="s">
        <v>36</v>
      </c>
      <c r="B80" s="105">
        <v>9788447933532</v>
      </c>
      <c r="C80" s="89" t="s">
        <v>380</v>
      </c>
      <c r="D80" s="106">
        <v>118125</v>
      </c>
      <c r="E80" s="64"/>
      <c r="F80" s="65"/>
      <c r="G80" s="65"/>
      <c r="H80" s="57">
        <v>13.441500000000001</v>
      </c>
      <c r="I80" s="65"/>
      <c r="J80" s="58">
        <v>13.9771</v>
      </c>
      <c r="K80" s="66">
        <f t="shared" si="10"/>
        <v>0</v>
      </c>
      <c r="L80" s="64" t="s">
        <v>13</v>
      </c>
      <c r="M80" s="236" t="s">
        <v>1142</v>
      </c>
      <c r="N80" s="229" t="s">
        <v>1123</v>
      </c>
      <c r="O80" s="229" t="s">
        <v>1139</v>
      </c>
      <c r="P80" s="12"/>
      <c r="Q80" s="12"/>
      <c r="R80" s="12"/>
    </row>
    <row r="81" spans="1:18" ht="15" customHeight="1" x14ac:dyDescent="0.25">
      <c r="A81" s="80" t="s">
        <v>36</v>
      </c>
      <c r="B81" s="105">
        <v>9788447933549</v>
      </c>
      <c r="C81" s="89" t="s">
        <v>381</v>
      </c>
      <c r="D81" s="106">
        <v>118126</v>
      </c>
      <c r="E81" s="64"/>
      <c r="F81" s="65"/>
      <c r="G81" s="65"/>
      <c r="H81" s="57">
        <v>13.441500000000001</v>
      </c>
      <c r="I81" s="65"/>
      <c r="J81" s="58">
        <v>13.9771</v>
      </c>
      <c r="K81" s="66">
        <f t="shared" si="10"/>
        <v>0</v>
      </c>
      <c r="L81" s="64" t="s">
        <v>13</v>
      </c>
      <c r="M81" s="236" t="s">
        <v>1142</v>
      </c>
      <c r="N81" s="229" t="s">
        <v>1123</v>
      </c>
      <c r="O81" s="229" t="s">
        <v>1139</v>
      </c>
      <c r="P81" s="12"/>
      <c r="Q81" s="12"/>
      <c r="R81" s="12"/>
    </row>
    <row r="82" spans="1:18" ht="15" customHeight="1" x14ac:dyDescent="0.25">
      <c r="A82" s="80" t="s">
        <v>36</v>
      </c>
      <c r="B82" s="105">
        <v>9788447933556</v>
      </c>
      <c r="C82" s="89" t="s">
        <v>382</v>
      </c>
      <c r="D82" s="106">
        <v>118127</v>
      </c>
      <c r="E82" s="64"/>
      <c r="F82" s="65"/>
      <c r="G82" s="65"/>
      <c r="H82" s="57">
        <v>13.441500000000001</v>
      </c>
      <c r="I82" s="65"/>
      <c r="J82" s="58">
        <v>13.9771</v>
      </c>
      <c r="K82" s="66">
        <f t="shared" si="10"/>
        <v>0</v>
      </c>
      <c r="L82" s="64" t="s">
        <v>13</v>
      </c>
      <c r="M82" s="236" t="s">
        <v>1142</v>
      </c>
      <c r="N82" s="229" t="s">
        <v>1123</v>
      </c>
      <c r="O82" s="229" t="s">
        <v>1139</v>
      </c>
      <c r="P82" s="12"/>
      <c r="Q82" s="12"/>
      <c r="R82" s="12"/>
    </row>
    <row r="83" spans="1:18" ht="15" customHeight="1" x14ac:dyDescent="0.25">
      <c r="A83" s="84" t="s">
        <v>36</v>
      </c>
      <c r="B83" s="107">
        <v>9788447933563</v>
      </c>
      <c r="C83" s="72" t="s">
        <v>383</v>
      </c>
      <c r="D83" s="108">
        <v>118128</v>
      </c>
      <c r="E83" s="64"/>
      <c r="F83" s="65"/>
      <c r="G83" s="65"/>
      <c r="H83" s="57">
        <v>16.3</v>
      </c>
      <c r="I83" s="65"/>
      <c r="J83" s="58">
        <v>16.952000000000002</v>
      </c>
      <c r="K83" s="66">
        <f t="shared" si="10"/>
        <v>0</v>
      </c>
      <c r="L83" s="64" t="s">
        <v>13</v>
      </c>
      <c r="M83" s="236" t="s">
        <v>990</v>
      </c>
      <c r="N83" s="229" t="s">
        <v>1123</v>
      </c>
      <c r="O83" s="229" t="s">
        <v>1137</v>
      </c>
      <c r="P83" s="12"/>
      <c r="Q83" s="12"/>
      <c r="R83" s="12"/>
    </row>
    <row r="84" spans="1:18" ht="15" customHeight="1" x14ac:dyDescent="0.25">
      <c r="A84" s="84" t="s">
        <v>36</v>
      </c>
      <c r="B84" s="107">
        <v>9788447933570</v>
      </c>
      <c r="C84" s="72" t="s">
        <v>384</v>
      </c>
      <c r="D84" s="108">
        <v>118129</v>
      </c>
      <c r="E84" s="64"/>
      <c r="F84" s="65"/>
      <c r="G84" s="65"/>
      <c r="H84" s="57">
        <v>16.3</v>
      </c>
      <c r="I84" s="65"/>
      <c r="J84" s="58">
        <v>16.952000000000002</v>
      </c>
      <c r="K84" s="66">
        <f t="shared" si="10"/>
        <v>0</v>
      </c>
      <c r="L84" s="64" t="s">
        <v>13</v>
      </c>
      <c r="M84" s="236" t="s">
        <v>990</v>
      </c>
      <c r="N84" s="229" t="s">
        <v>1123</v>
      </c>
      <c r="O84" s="229" t="s">
        <v>1138</v>
      </c>
      <c r="P84" s="12"/>
      <c r="Q84" s="12"/>
      <c r="R84" s="12"/>
    </row>
    <row r="85" spans="1:18" ht="15" customHeight="1" x14ac:dyDescent="0.25">
      <c r="A85" s="84" t="s">
        <v>36</v>
      </c>
      <c r="B85" s="107">
        <v>9788447933587</v>
      </c>
      <c r="C85" s="72" t="s">
        <v>385</v>
      </c>
      <c r="D85" s="108">
        <v>118130</v>
      </c>
      <c r="E85" s="64"/>
      <c r="F85" s="65"/>
      <c r="G85" s="65"/>
      <c r="H85" s="57">
        <v>16.3</v>
      </c>
      <c r="I85" s="65"/>
      <c r="J85" s="58">
        <v>16.952000000000002</v>
      </c>
      <c r="K85" s="66">
        <f t="shared" si="10"/>
        <v>0</v>
      </c>
      <c r="L85" s="64" t="s">
        <v>13</v>
      </c>
      <c r="M85" s="236" t="s">
        <v>990</v>
      </c>
      <c r="N85" s="229" t="s">
        <v>1123</v>
      </c>
      <c r="O85" s="229" t="s">
        <v>1139</v>
      </c>
      <c r="P85" s="12"/>
      <c r="Q85" s="12"/>
      <c r="R85" s="12"/>
    </row>
    <row r="86" spans="1:18" ht="15" customHeight="1" x14ac:dyDescent="0.25">
      <c r="A86" s="80" t="s">
        <v>37</v>
      </c>
      <c r="B86" s="49"/>
      <c r="C86" s="50" t="s">
        <v>37</v>
      </c>
      <c r="D86" s="51"/>
      <c r="E86" s="64"/>
      <c r="F86" s="65"/>
      <c r="G86" s="65"/>
      <c r="H86" s="75"/>
      <c r="I86" s="65"/>
      <c r="J86" s="204" t="s">
        <v>32</v>
      </c>
      <c r="K86" s="65"/>
      <c r="L86" s="64"/>
      <c r="M86" s="236" t="s">
        <v>1142</v>
      </c>
      <c r="N86" s="229" t="s">
        <v>1123</v>
      </c>
      <c r="O86" s="229"/>
      <c r="P86" s="12"/>
      <c r="Q86" s="12"/>
      <c r="R86" s="12"/>
    </row>
    <row r="87" spans="1:18" ht="15" customHeight="1" x14ac:dyDescent="0.25">
      <c r="A87" s="80" t="s">
        <v>37</v>
      </c>
      <c r="B87" s="105">
        <v>9788447933594</v>
      </c>
      <c r="C87" s="109" t="s">
        <v>386</v>
      </c>
      <c r="D87" s="110">
        <v>118488</v>
      </c>
      <c r="E87" s="64"/>
      <c r="F87" s="65"/>
      <c r="G87" s="65"/>
      <c r="H87" s="57">
        <v>24.194699999999997</v>
      </c>
      <c r="I87" s="65"/>
      <c r="J87" s="58">
        <v>25.1629</v>
      </c>
      <c r="K87" s="66">
        <f t="shared" ref="K87:K95" si="11">E87*H87</f>
        <v>0</v>
      </c>
      <c r="L87" s="64" t="s">
        <v>13</v>
      </c>
      <c r="M87" s="236" t="s">
        <v>1142</v>
      </c>
      <c r="N87" s="229" t="s">
        <v>1123</v>
      </c>
      <c r="O87" s="229" t="s">
        <v>1137</v>
      </c>
      <c r="P87" s="12"/>
      <c r="Q87" s="12"/>
      <c r="R87" s="12"/>
    </row>
    <row r="88" spans="1:18" ht="15" customHeight="1" x14ac:dyDescent="0.25">
      <c r="A88" s="84" t="s">
        <v>37</v>
      </c>
      <c r="B88" s="107">
        <v>9788447933600</v>
      </c>
      <c r="C88" s="111" t="s">
        <v>387</v>
      </c>
      <c r="D88" s="108">
        <v>118489</v>
      </c>
      <c r="E88" s="64"/>
      <c r="F88" s="65"/>
      <c r="G88" s="65"/>
      <c r="H88" s="57">
        <v>27.74</v>
      </c>
      <c r="I88" s="65"/>
      <c r="J88" s="58">
        <v>29.715500000000002</v>
      </c>
      <c r="K88" s="66">
        <f t="shared" si="11"/>
        <v>0</v>
      </c>
      <c r="L88" s="64" t="s">
        <v>13</v>
      </c>
      <c r="M88" s="236" t="s">
        <v>990</v>
      </c>
      <c r="N88" s="229" t="s">
        <v>1123</v>
      </c>
      <c r="O88" s="229" t="s">
        <v>1137</v>
      </c>
      <c r="P88" s="12"/>
      <c r="Q88" s="12"/>
      <c r="R88" s="12"/>
    </row>
    <row r="89" spans="1:18" ht="15" customHeight="1" x14ac:dyDescent="0.25">
      <c r="A89" s="84" t="s">
        <v>37</v>
      </c>
      <c r="B89" s="107"/>
      <c r="C89" s="111" t="s">
        <v>392</v>
      </c>
      <c r="D89" s="108">
        <v>118598</v>
      </c>
      <c r="E89" s="64"/>
      <c r="F89" s="65"/>
      <c r="G89" s="65"/>
      <c r="H89" s="57">
        <v>44.23</v>
      </c>
      <c r="I89" s="65"/>
      <c r="J89" s="58">
        <v>47.38</v>
      </c>
      <c r="K89" s="66">
        <f t="shared" si="11"/>
        <v>0</v>
      </c>
      <c r="L89" s="64" t="s">
        <v>13</v>
      </c>
      <c r="M89" s="236" t="s">
        <v>990</v>
      </c>
      <c r="N89" s="229" t="s">
        <v>1123</v>
      </c>
      <c r="O89" s="229" t="s">
        <v>1137</v>
      </c>
      <c r="P89" s="12"/>
      <c r="Q89" s="12"/>
      <c r="R89" s="12"/>
    </row>
    <row r="90" spans="1:18" ht="15" customHeight="1" x14ac:dyDescent="0.25">
      <c r="A90" s="80" t="s">
        <v>37</v>
      </c>
      <c r="B90" s="105">
        <v>9788447933617</v>
      </c>
      <c r="C90" s="109" t="s">
        <v>388</v>
      </c>
      <c r="D90" s="110">
        <v>118490</v>
      </c>
      <c r="E90" s="64"/>
      <c r="F90" s="65"/>
      <c r="G90" s="65"/>
      <c r="H90" s="57">
        <v>24.194699999999997</v>
      </c>
      <c r="I90" s="65"/>
      <c r="J90" s="58">
        <v>25.1629</v>
      </c>
      <c r="K90" s="66">
        <f t="shared" si="11"/>
        <v>0</v>
      </c>
      <c r="L90" s="64" t="s">
        <v>13</v>
      </c>
      <c r="M90" s="236" t="s">
        <v>1142</v>
      </c>
      <c r="N90" s="229" t="s">
        <v>1123</v>
      </c>
      <c r="O90" s="229" t="s">
        <v>1138</v>
      </c>
      <c r="P90" s="12"/>
      <c r="Q90" s="12"/>
      <c r="R90" s="12"/>
    </row>
    <row r="91" spans="1:18" ht="15" customHeight="1" x14ac:dyDescent="0.25">
      <c r="A91" s="84" t="s">
        <v>37</v>
      </c>
      <c r="B91" s="107">
        <v>9788447933624</v>
      </c>
      <c r="C91" s="111" t="s">
        <v>389</v>
      </c>
      <c r="D91" s="108">
        <v>118491</v>
      </c>
      <c r="E91" s="64"/>
      <c r="F91" s="65"/>
      <c r="G91" s="65"/>
      <c r="H91" s="57">
        <v>27.74</v>
      </c>
      <c r="I91" s="65"/>
      <c r="J91" s="58">
        <v>28.85</v>
      </c>
      <c r="K91" s="66">
        <f t="shared" si="11"/>
        <v>0</v>
      </c>
      <c r="L91" s="64" t="s">
        <v>13</v>
      </c>
      <c r="M91" s="236" t="s">
        <v>990</v>
      </c>
      <c r="N91" s="229" t="s">
        <v>1123</v>
      </c>
      <c r="O91" s="230" t="s">
        <v>1138</v>
      </c>
    </row>
    <row r="92" spans="1:18" ht="15" customHeight="1" x14ac:dyDescent="0.25">
      <c r="A92" s="84" t="s">
        <v>37</v>
      </c>
      <c r="B92" s="107"/>
      <c r="C92" s="111" t="s">
        <v>393</v>
      </c>
      <c r="D92" s="108">
        <v>118599</v>
      </c>
      <c r="E92" s="64"/>
      <c r="F92" s="65"/>
      <c r="G92" s="65"/>
      <c r="H92" s="57">
        <v>44.23</v>
      </c>
      <c r="I92" s="65"/>
      <c r="J92" s="58">
        <v>46</v>
      </c>
      <c r="K92" s="66">
        <f t="shared" si="11"/>
        <v>0</v>
      </c>
      <c r="L92" s="64" t="s">
        <v>13</v>
      </c>
      <c r="M92" s="236" t="s">
        <v>990</v>
      </c>
      <c r="N92" s="229" t="s">
        <v>1123</v>
      </c>
      <c r="O92" s="230" t="s">
        <v>1138</v>
      </c>
    </row>
    <row r="93" spans="1:18" ht="15" customHeight="1" x14ac:dyDescent="0.25">
      <c r="A93" s="80" t="s">
        <v>37</v>
      </c>
      <c r="B93" s="105">
        <v>9788447933631</v>
      </c>
      <c r="C93" s="109" t="s">
        <v>390</v>
      </c>
      <c r="D93" s="110">
        <v>118492</v>
      </c>
      <c r="E93" s="64"/>
      <c r="F93" s="65"/>
      <c r="G93" s="65"/>
      <c r="H93" s="57">
        <v>24.194699999999997</v>
      </c>
      <c r="I93" s="65"/>
      <c r="J93" s="58">
        <v>25.1629</v>
      </c>
      <c r="K93" s="66">
        <f t="shared" si="11"/>
        <v>0</v>
      </c>
      <c r="L93" s="64" t="s">
        <v>13</v>
      </c>
      <c r="M93" s="236" t="s">
        <v>1142</v>
      </c>
      <c r="N93" s="229" t="s">
        <v>1123</v>
      </c>
      <c r="O93" s="230" t="s">
        <v>1139</v>
      </c>
    </row>
    <row r="94" spans="1:18" ht="15" customHeight="1" x14ac:dyDescent="0.25">
      <c r="A94" s="84" t="s">
        <v>37</v>
      </c>
      <c r="B94" s="107">
        <v>9788447933648</v>
      </c>
      <c r="C94" s="111" t="s">
        <v>391</v>
      </c>
      <c r="D94" s="108">
        <v>118493</v>
      </c>
      <c r="E94" s="64"/>
      <c r="F94" s="65"/>
      <c r="G94" s="65"/>
      <c r="H94" s="57">
        <v>27.74</v>
      </c>
      <c r="I94" s="65"/>
      <c r="J94" s="58">
        <v>28.85</v>
      </c>
      <c r="K94" s="66">
        <f t="shared" si="11"/>
        <v>0</v>
      </c>
      <c r="L94" s="64" t="s">
        <v>13</v>
      </c>
      <c r="M94" s="236" t="s">
        <v>990</v>
      </c>
      <c r="N94" s="229" t="s">
        <v>1123</v>
      </c>
      <c r="O94" s="230" t="s">
        <v>1139</v>
      </c>
    </row>
    <row r="95" spans="1:18" ht="15" customHeight="1" x14ac:dyDescent="0.25">
      <c r="A95" s="84" t="s">
        <v>37</v>
      </c>
      <c r="B95" s="107"/>
      <c r="C95" s="111" t="s">
        <v>394</v>
      </c>
      <c r="D95" s="108">
        <v>118600</v>
      </c>
      <c r="E95" s="64"/>
      <c r="F95" s="65"/>
      <c r="G95" s="65"/>
      <c r="H95" s="57">
        <v>44.23</v>
      </c>
      <c r="I95" s="65"/>
      <c r="J95" s="58">
        <v>46</v>
      </c>
      <c r="K95" s="66">
        <f t="shared" si="11"/>
        <v>0</v>
      </c>
      <c r="L95" s="64" t="s">
        <v>13</v>
      </c>
      <c r="M95" s="236" t="s">
        <v>990</v>
      </c>
      <c r="N95" s="229" t="s">
        <v>1123</v>
      </c>
      <c r="O95" s="230" t="s">
        <v>1139</v>
      </c>
    </row>
    <row r="96" spans="1:18" ht="15" customHeight="1" x14ac:dyDescent="0.25">
      <c r="A96" s="80" t="s">
        <v>38</v>
      </c>
      <c r="B96" s="49"/>
      <c r="C96" s="50" t="s">
        <v>38</v>
      </c>
      <c r="D96" s="51"/>
      <c r="E96" s="64"/>
      <c r="F96" s="65"/>
      <c r="G96" s="65"/>
      <c r="H96" s="75"/>
      <c r="I96" s="65"/>
      <c r="J96" s="204" t="s">
        <v>32</v>
      </c>
      <c r="K96" s="65"/>
      <c r="L96" s="64"/>
      <c r="M96" s="236" t="s">
        <v>1142</v>
      </c>
      <c r="N96" s="229" t="s">
        <v>1123</v>
      </c>
    </row>
    <row r="97" spans="1:15" ht="15" customHeight="1" x14ac:dyDescent="0.25">
      <c r="A97" s="80" t="s">
        <v>38</v>
      </c>
      <c r="B97" s="88">
        <v>9788447933914</v>
      </c>
      <c r="C97" s="89" t="s">
        <v>39</v>
      </c>
      <c r="D97" s="90">
        <v>118131</v>
      </c>
      <c r="E97" s="64"/>
      <c r="F97" s="65"/>
      <c r="G97" s="65"/>
      <c r="H97" s="57">
        <v>6.5713999999999997</v>
      </c>
      <c r="I97" s="65"/>
      <c r="J97" s="58">
        <v>6.8289</v>
      </c>
      <c r="K97" s="66">
        <f t="shared" ref="K97:K99" si="12">E97*H97</f>
        <v>0</v>
      </c>
      <c r="L97" s="64" t="s">
        <v>13</v>
      </c>
      <c r="M97" s="236" t="s">
        <v>1142</v>
      </c>
      <c r="N97" s="229" t="s">
        <v>1123</v>
      </c>
      <c r="O97" s="230" t="s">
        <v>1137</v>
      </c>
    </row>
    <row r="98" spans="1:15" ht="15" customHeight="1" x14ac:dyDescent="0.25">
      <c r="A98" s="80" t="s">
        <v>38</v>
      </c>
      <c r="B98" s="93">
        <v>9788447933921</v>
      </c>
      <c r="C98" s="89" t="s">
        <v>40</v>
      </c>
      <c r="D98" s="94">
        <v>118132</v>
      </c>
      <c r="E98" s="64"/>
      <c r="F98" s="65"/>
      <c r="G98" s="65"/>
      <c r="H98" s="57">
        <v>6.5713999999999997</v>
      </c>
      <c r="I98" s="65"/>
      <c r="J98" s="58">
        <v>6.8289</v>
      </c>
      <c r="K98" s="66">
        <f t="shared" si="12"/>
        <v>0</v>
      </c>
      <c r="L98" s="64" t="s">
        <v>13</v>
      </c>
      <c r="M98" s="236" t="s">
        <v>1142</v>
      </c>
      <c r="N98" s="229" t="s">
        <v>1123</v>
      </c>
      <c r="O98" s="230" t="s">
        <v>1138</v>
      </c>
    </row>
    <row r="99" spans="1:15" ht="15" customHeight="1" x14ac:dyDescent="0.25">
      <c r="A99" s="80" t="s">
        <v>38</v>
      </c>
      <c r="B99" s="97">
        <v>9788447933938</v>
      </c>
      <c r="C99" s="89" t="s">
        <v>41</v>
      </c>
      <c r="D99" s="98">
        <v>118133</v>
      </c>
      <c r="E99" s="64"/>
      <c r="F99" s="65"/>
      <c r="G99" s="65"/>
      <c r="H99" s="57">
        <v>6.5713999999999997</v>
      </c>
      <c r="I99" s="65"/>
      <c r="J99" s="58">
        <v>6.8289</v>
      </c>
      <c r="K99" s="66">
        <f t="shared" si="12"/>
        <v>0</v>
      </c>
      <c r="L99" s="64" t="s">
        <v>13</v>
      </c>
      <c r="M99" s="236" t="s">
        <v>1142</v>
      </c>
      <c r="N99" s="229" t="s">
        <v>1123</v>
      </c>
      <c r="O99" s="230" t="s">
        <v>1139</v>
      </c>
    </row>
    <row r="100" spans="1:15" ht="15" customHeight="1" x14ac:dyDescent="0.25">
      <c r="A100" s="48" t="s">
        <v>31</v>
      </c>
      <c r="B100" s="49"/>
      <c r="C100" s="50" t="s">
        <v>42</v>
      </c>
      <c r="D100" s="51"/>
      <c r="E100" s="64"/>
      <c r="F100" s="65"/>
      <c r="G100" s="65"/>
      <c r="H100" s="75"/>
      <c r="I100" s="65"/>
      <c r="J100" s="204" t="s">
        <v>32</v>
      </c>
      <c r="K100" s="65"/>
      <c r="L100" s="64"/>
      <c r="M100" s="236" t="s">
        <v>1142</v>
      </c>
      <c r="N100" s="229" t="s">
        <v>1123</v>
      </c>
      <c r="O100" s="230" t="s">
        <v>1137</v>
      </c>
    </row>
    <row r="101" spans="1:15" ht="15" customHeight="1" x14ac:dyDescent="0.25">
      <c r="A101" s="48" t="s">
        <v>31</v>
      </c>
      <c r="B101" s="49">
        <v>9788447926145</v>
      </c>
      <c r="C101" s="76" t="s">
        <v>395</v>
      </c>
      <c r="D101" s="51">
        <v>102648</v>
      </c>
      <c r="E101" s="64"/>
      <c r="F101" s="65"/>
      <c r="G101" s="65"/>
      <c r="H101" s="57">
        <v>35.340000000000003</v>
      </c>
      <c r="I101" s="65"/>
      <c r="J101" s="58">
        <v>36.753600000000006</v>
      </c>
      <c r="K101" s="66">
        <f t="shared" ref="K101:K106" si="13">E101*H101</f>
        <v>0</v>
      </c>
      <c r="L101" s="64" t="s">
        <v>13</v>
      </c>
      <c r="M101" s="236" t="s">
        <v>1142</v>
      </c>
      <c r="N101" s="229" t="s">
        <v>1123</v>
      </c>
      <c r="O101" s="230" t="s">
        <v>1137</v>
      </c>
    </row>
    <row r="102" spans="1:15" ht="15" customHeight="1" x14ac:dyDescent="0.25">
      <c r="A102" s="48" t="s">
        <v>31</v>
      </c>
      <c r="B102" s="49">
        <v>9788447926152</v>
      </c>
      <c r="C102" s="76" t="s">
        <v>396</v>
      </c>
      <c r="D102" s="51">
        <v>102649</v>
      </c>
      <c r="E102" s="64"/>
      <c r="F102" s="65"/>
      <c r="G102" s="65"/>
      <c r="H102" s="57">
        <v>32.119999999999997</v>
      </c>
      <c r="I102" s="65"/>
      <c r="J102" s="58">
        <v>33.404800000000002</v>
      </c>
      <c r="K102" s="66">
        <f t="shared" si="13"/>
        <v>0</v>
      </c>
      <c r="L102" s="64" t="s">
        <v>13</v>
      </c>
      <c r="M102" s="236" t="s">
        <v>1142</v>
      </c>
      <c r="N102" s="229" t="s">
        <v>1123</v>
      </c>
      <c r="O102" s="230" t="s">
        <v>1137</v>
      </c>
    </row>
    <row r="103" spans="1:15" ht="15" customHeight="1" x14ac:dyDescent="0.25">
      <c r="A103" s="48" t="s">
        <v>31</v>
      </c>
      <c r="B103" s="49">
        <v>9788447926169</v>
      </c>
      <c r="C103" s="76" t="s">
        <v>397</v>
      </c>
      <c r="D103" s="51">
        <v>102650</v>
      </c>
      <c r="E103" s="64"/>
      <c r="F103" s="65"/>
      <c r="G103" s="65"/>
      <c r="H103" s="57">
        <v>32.119999999999997</v>
      </c>
      <c r="I103" s="65"/>
      <c r="J103" s="58">
        <v>33.404800000000002</v>
      </c>
      <c r="K103" s="66">
        <f t="shared" si="13"/>
        <v>0</v>
      </c>
      <c r="L103" s="64" t="s">
        <v>13</v>
      </c>
      <c r="M103" s="236" t="s">
        <v>1142</v>
      </c>
      <c r="N103" s="229" t="s">
        <v>1123</v>
      </c>
      <c r="O103" s="230" t="s">
        <v>1137</v>
      </c>
    </row>
    <row r="104" spans="1:15" ht="15" customHeight="1" x14ac:dyDescent="0.25">
      <c r="A104" s="60" t="s">
        <v>31</v>
      </c>
      <c r="B104" s="77">
        <v>9788447926176</v>
      </c>
      <c r="C104" s="78" t="s">
        <v>398</v>
      </c>
      <c r="D104" s="79">
        <v>102651</v>
      </c>
      <c r="E104" s="64"/>
      <c r="F104" s="65"/>
      <c r="G104" s="65"/>
      <c r="H104" s="57">
        <v>44.71</v>
      </c>
      <c r="I104" s="65"/>
      <c r="J104" s="58">
        <v>46.498400000000004</v>
      </c>
      <c r="K104" s="66">
        <f t="shared" si="13"/>
        <v>0</v>
      </c>
      <c r="L104" s="64" t="s">
        <v>13</v>
      </c>
      <c r="M104" s="236" t="s">
        <v>990</v>
      </c>
      <c r="N104" s="229" t="s">
        <v>1123</v>
      </c>
      <c r="O104" s="230" t="s">
        <v>1137</v>
      </c>
    </row>
    <row r="105" spans="1:15" ht="15" customHeight="1" x14ac:dyDescent="0.25">
      <c r="A105" s="60" t="s">
        <v>31</v>
      </c>
      <c r="B105" s="77">
        <v>8414643026525</v>
      </c>
      <c r="C105" s="78" t="s">
        <v>399</v>
      </c>
      <c r="D105" s="79">
        <v>102652</v>
      </c>
      <c r="E105" s="64"/>
      <c r="F105" s="65"/>
      <c r="G105" s="65"/>
      <c r="H105" s="57">
        <v>53.03</v>
      </c>
      <c r="I105" s="65"/>
      <c r="J105" s="58">
        <v>55.151200000000003</v>
      </c>
      <c r="K105" s="66">
        <f t="shared" si="13"/>
        <v>0</v>
      </c>
      <c r="L105" s="64" t="s">
        <v>13</v>
      </c>
      <c r="M105" s="236" t="s">
        <v>990</v>
      </c>
      <c r="N105" s="229" t="s">
        <v>1123</v>
      </c>
      <c r="O105" s="230" t="s">
        <v>1137</v>
      </c>
    </row>
    <row r="106" spans="1:15" ht="15" customHeight="1" x14ac:dyDescent="0.25">
      <c r="A106" s="60" t="s">
        <v>31</v>
      </c>
      <c r="B106" s="77">
        <v>8414643026532</v>
      </c>
      <c r="C106" s="78" t="s">
        <v>400</v>
      </c>
      <c r="D106" s="79">
        <v>102653</v>
      </c>
      <c r="E106" s="64"/>
      <c r="F106" s="65"/>
      <c r="G106" s="65"/>
      <c r="H106" s="57">
        <v>88.22</v>
      </c>
      <c r="I106" s="65"/>
      <c r="J106" s="58">
        <v>91.748800000000003</v>
      </c>
      <c r="K106" s="66">
        <f t="shared" si="13"/>
        <v>0</v>
      </c>
      <c r="L106" s="64" t="s">
        <v>13</v>
      </c>
      <c r="M106" s="236" t="s">
        <v>990</v>
      </c>
      <c r="N106" s="229" t="s">
        <v>1123</v>
      </c>
      <c r="O106" s="230" t="s">
        <v>1137</v>
      </c>
    </row>
    <row r="107" spans="1:15" ht="15" customHeight="1" x14ac:dyDescent="0.25">
      <c r="A107" s="48" t="s">
        <v>31</v>
      </c>
      <c r="B107" s="49"/>
      <c r="C107" s="50" t="s">
        <v>43</v>
      </c>
      <c r="D107" s="51"/>
      <c r="E107" s="64"/>
      <c r="F107" s="65"/>
      <c r="G107" s="65"/>
      <c r="H107" s="75"/>
      <c r="I107" s="65"/>
      <c r="J107" s="204" t="s">
        <v>32</v>
      </c>
      <c r="K107" s="65"/>
      <c r="L107" s="64"/>
      <c r="M107" s="236" t="s">
        <v>1142</v>
      </c>
      <c r="N107" s="229" t="s">
        <v>1123</v>
      </c>
      <c r="O107" s="230" t="s">
        <v>1138</v>
      </c>
    </row>
    <row r="108" spans="1:15" ht="15" customHeight="1" x14ac:dyDescent="0.25">
      <c r="A108" s="48" t="s">
        <v>31</v>
      </c>
      <c r="B108" s="49">
        <v>9788447926183</v>
      </c>
      <c r="C108" s="76" t="s">
        <v>401</v>
      </c>
      <c r="D108" s="51">
        <v>102654</v>
      </c>
      <c r="E108" s="64"/>
      <c r="F108" s="65"/>
      <c r="G108" s="65"/>
      <c r="H108" s="57">
        <v>35.340000000000003</v>
      </c>
      <c r="I108" s="65"/>
      <c r="J108" s="58">
        <v>36.753600000000006</v>
      </c>
      <c r="K108" s="66">
        <f t="shared" ref="K108:K113" si="14">E108*H108</f>
        <v>0</v>
      </c>
      <c r="L108" s="64" t="s">
        <v>13</v>
      </c>
      <c r="M108" s="236" t="s">
        <v>1142</v>
      </c>
      <c r="N108" s="229" t="s">
        <v>1123</v>
      </c>
      <c r="O108" s="230" t="s">
        <v>1138</v>
      </c>
    </row>
    <row r="109" spans="1:15" ht="15" customHeight="1" x14ac:dyDescent="0.25">
      <c r="A109" s="48" t="s">
        <v>31</v>
      </c>
      <c r="B109" s="49">
        <v>9788447926190</v>
      </c>
      <c r="C109" s="76" t="s">
        <v>402</v>
      </c>
      <c r="D109" s="51">
        <v>102655</v>
      </c>
      <c r="E109" s="64"/>
      <c r="F109" s="65"/>
      <c r="G109" s="65"/>
      <c r="H109" s="57">
        <v>32.119999999999997</v>
      </c>
      <c r="I109" s="65"/>
      <c r="J109" s="58">
        <v>33.404800000000002</v>
      </c>
      <c r="K109" s="66">
        <f t="shared" si="14"/>
        <v>0</v>
      </c>
      <c r="L109" s="64" t="s">
        <v>13</v>
      </c>
      <c r="M109" s="236" t="s">
        <v>1142</v>
      </c>
      <c r="N109" s="229" t="s">
        <v>1123</v>
      </c>
      <c r="O109" s="230" t="s">
        <v>1138</v>
      </c>
    </row>
    <row r="110" spans="1:15" ht="15" customHeight="1" x14ac:dyDescent="0.25">
      <c r="A110" s="48" t="s">
        <v>31</v>
      </c>
      <c r="B110" s="49">
        <v>9788447926206</v>
      </c>
      <c r="C110" s="76" t="s">
        <v>403</v>
      </c>
      <c r="D110" s="51">
        <v>102656</v>
      </c>
      <c r="E110" s="64"/>
      <c r="F110" s="65"/>
      <c r="G110" s="65"/>
      <c r="H110" s="57">
        <v>32.119999999999997</v>
      </c>
      <c r="I110" s="65"/>
      <c r="J110" s="58">
        <v>33.404800000000002</v>
      </c>
      <c r="K110" s="66">
        <f t="shared" si="14"/>
        <v>0</v>
      </c>
      <c r="L110" s="64" t="s">
        <v>13</v>
      </c>
      <c r="M110" s="236" t="s">
        <v>1142</v>
      </c>
      <c r="N110" s="229" t="s">
        <v>1123</v>
      </c>
      <c r="O110" s="230" t="s">
        <v>1138</v>
      </c>
    </row>
    <row r="111" spans="1:15" ht="15" customHeight="1" x14ac:dyDescent="0.25">
      <c r="A111" s="60" t="s">
        <v>31</v>
      </c>
      <c r="B111" s="77">
        <v>9788447926213</v>
      </c>
      <c r="C111" s="78" t="s">
        <v>404</v>
      </c>
      <c r="D111" s="79">
        <v>102657</v>
      </c>
      <c r="E111" s="64"/>
      <c r="F111" s="65"/>
      <c r="G111" s="65"/>
      <c r="H111" s="57">
        <v>44.71</v>
      </c>
      <c r="I111" s="65"/>
      <c r="J111" s="58">
        <v>46.498400000000004</v>
      </c>
      <c r="K111" s="66">
        <f t="shared" si="14"/>
        <v>0</v>
      </c>
      <c r="L111" s="64" t="s">
        <v>13</v>
      </c>
      <c r="M111" s="236" t="s">
        <v>990</v>
      </c>
      <c r="N111" s="229" t="s">
        <v>1123</v>
      </c>
      <c r="O111" s="230" t="s">
        <v>1138</v>
      </c>
    </row>
    <row r="112" spans="1:15" ht="15" customHeight="1" x14ac:dyDescent="0.25">
      <c r="A112" s="60" t="s">
        <v>31</v>
      </c>
      <c r="B112" s="77">
        <v>8414643026587</v>
      </c>
      <c r="C112" s="78" t="s">
        <v>405</v>
      </c>
      <c r="D112" s="79">
        <v>102658</v>
      </c>
      <c r="E112" s="64"/>
      <c r="F112" s="65"/>
      <c r="G112" s="65"/>
      <c r="H112" s="57">
        <v>53.03</v>
      </c>
      <c r="I112" s="65"/>
      <c r="J112" s="58">
        <v>55.151200000000003</v>
      </c>
      <c r="K112" s="66">
        <f t="shared" si="14"/>
        <v>0</v>
      </c>
      <c r="L112" s="64" t="s">
        <v>13</v>
      </c>
      <c r="M112" s="236" t="s">
        <v>990</v>
      </c>
      <c r="N112" s="229" t="s">
        <v>1123</v>
      </c>
      <c r="O112" s="230" t="s">
        <v>1138</v>
      </c>
    </row>
    <row r="113" spans="1:15" ht="15" customHeight="1" x14ac:dyDescent="0.25">
      <c r="A113" s="60" t="s">
        <v>31</v>
      </c>
      <c r="B113" s="77">
        <v>8414643026594</v>
      </c>
      <c r="C113" s="78" t="s">
        <v>406</v>
      </c>
      <c r="D113" s="79">
        <v>102659</v>
      </c>
      <c r="E113" s="64"/>
      <c r="F113" s="65"/>
      <c r="G113" s="65"/>
      <c r="H113" s="57">
        <v>88.22</v>
      </c>
      <c r="I113" s="65"/>
      <c r="J113" s="58">
        <v>91.748800000000003</v>
      </c>
      <c r="K113" s="66">
        <f t="shared" si="14"/>
        <v>0</v>
      </c>
      <c r="L113" s="64" t="s">
        <v>13</v>
      </c>
      <c r="M113" s="236" t="s">
        <v>990</v>
      </c>
      <c r="N113" s="229" t="s">
        <v>1123</v>
      </c>
      <c r="O113" s="230" t="s">
        <v>1138</v>
      </c>
    </row>
    <row r="114" spans="1:15" ht="15" customHeight="1" x14ac:dyDescent="0.25">
      <c r="A114" s="48" t="s">
        <v>31</v>
      </c>
      <c r="B114" s="49"/>
      <c r="C114" s="50" t="s">
        <v>44</v>
      </c>
      <c r="D114" s="51"/>
      <c r="E114" s="64"/>
      <c r="F114" s="65"/>
      <c r="G114" s="65"/>
      <c r="H114" s="75"/>
      <c r="I114" s="65"/>
      <c r="J114" s="204" t="s">
        <v>32</v>
      </c>
      <c r="K114" s="65"/>
      <c r="L114" s="64"/>
      <c r="M114" s="236" t="s">
        <v>1142</v>
      </c>
      <c r="N114" s="229" t="s">
        <v>1123</v>
      </c>
      <c r="O114" s="230" t="s">
        <v>1139</v>
      </c>
    </row>
    <row r="115" spans="1:15" ht="15" customHeight="1" x14ac:dyDescent="0.25">
      <c r="A115" s="48" t="s">
        <v>31</v>
      </c>
      <c r="B115" s="49">
        <v>9788447926220</v>
      </c>
      <c r="C115" s="76" t="s">
        <v>407</v>
      </c>
      <c r="D115" s="51">
        <v>102660</v>
      </c>
      <c r="E115" s="64"/>
      <c r="F115" s="65"/>
      <c r="G115" s="65"/>
      <c r="H115" s="57">
        <v>35.340000000000003</v>
      </c>
      <c r="I115" s="65"/>
      <c r="J115" s="58">
        <v>36.753600000000006</v>
      </c>
      <c r="K115" s="66">
        <f t="shared" ref="K115:K120" si="15">E115*H115</f>
        <v>0</v>
      </c>
      <c r="L115" s="64" t="s">
        <v>13</v>
      </c>
      <c r="M115" s="236" t="s">
        <v>1142</v>
      </c>
      <c r="N115" s="229" t="s">
        <v>1123</v>
      </c>
      <c r="O115" s="230" t="s">
        <v>1139</v>
      </c>
    </row>
    <row r="116" spans="1:15" ht="15" customHeight="1" x14ac:dyDescent="0.25">
      <c r="A116" s="48" t="s">
        <v>31</v>
      </c>
      <c r="B116" s="49">
        <v>9788447926237</v>
      </c>
      <c r="C116" s="76" t="s">
        <v>408</v>
      </c>
      <c r="D116" s="51">
        <v>102661</v>
      </c>
      <c r="E116" s="64"/>
      <c r="F116" s="65"/>
      <c r="G116" s="65"/>
      <c r="H116" s="57">
        <v>32.119999999999997</v>
      </c>
      <c r="I116" s="65"/>
      <c r="J116" s="58">
        <v>33.404800000000002</v>
      </c>
      <c r="K116" s="66">
        <f t="shared" si="15"/>
        <v>0</v>
      </c>
      <c r="L116" s="64" t="s">
        <v>13</v>
      </c>
      <c r="M116" s="236" t="s">
        <v>1142</v>
      </c>
      <c r="N116" s="229" t="s">
        <v>1123</v>
      </c>
      <c r="O116" s="230" t="s">
        <v>1139</v>
      </c>
    </row>
    <row r="117" spans="1:15" ht="15" customHeight="1" x14ac:dyDescent="0.25">
      <c r="A117" s="48" t="s">
        <v>31</v>
      </c>
      <c r="B117" s="49">
        <v>9788447926244</v>
      </c>
      <c r="C117" s="76" t="s">
        <v>409</v>
      </c>
      <c r="D117" s="51">
        <v>102662</v>
      </c>
      <c r="E117" s="64"/>
      <c r="F117" s="65"/>
      <c r="G117" s="65"/>
      <c r="H117" s="57">
        <v>32.119999999999997</v>
      </c>
      <c r="I117" s="65"/>
      <c r="J117" s="58">
        <v>33.404800000000002</v>
      </c>
      <c r="K117" s="66">
        <f t="shared" si="15"/>
        <v>0</v>
      </c>
      <c r="L117" s="64" t="s">
        <v>13</v>
      </c>
      <c r="M117" s="236" t="s">
        <v>1142</v>
      </c>
      <c r="N117" s="229" t="s">
        <v>1123</v>
      </c>
      <c r="O117" s="230" t="s">
        <v>1139</v>
      </c>
    </row>
    <row r="118" spans="1:15" ht="15" customHeight="1" x14ac:dyDescent="0.25">
      <c r="A118" s="60" t="s">
        <v>31</v>
      </c>
      <c r="B118" s="77">
        <v>9788447926251</v>
      </c>
      <c r="C118" s="78" t="s">
        <v>410</v>
      </c>
      <c r="D118" s="79">
        <v>102663</v>
      </c>
      <c r="E118" s="64"/>
      <c r="F118" s="65"/>
      <c r="G118" s="65"/>
      <c r="H118" s="57">
        <v>44.71</v>
      </c>
      <c r="I118" s="65"/>
      <c r="J118" s="58">
        <v>46.498400000000004</v>
      </c>
      <c r="K118" s="66">
        <f t="shared" si="15"/>
        <v>0</v>
      </c>
      <c r="L118" s="64" t="s">
        <v>13</v>
      </c>
      <c r="M118" s="236" t="s">
        <v>990</v>
      </c>
      <c r="N118" s="229" t="s">
        <v>1123</v>
      </c>
      <c r="O118" s="230" t="s">
        <v>1139</v>
      </c>
    </row>
    <row r="119" spans="1:15" ht="15" customHeight="1" x14ac:dyDescent="0.25">
      <c r="A119" s="60" t="s">
        <v>31</v>
      </c>
      <c r="B119" s="77">
        <v>8414643026648</v>
      </c>
      <c r="C119" s="78" t="s">
        <v>411</v>
      </c>
      <c r="D119" s="79">
        <v>102664</v>
      </c>
      <c r="E119" s="64"/>
      <c r="F119" s="65"/>
      <c r="G119" s="65"/>
      <c r="H119" s="57">
        <v>53.03</v>
      </c>
      <c r="I119" s="65"/>
      <c r="J119" s="58">
        <v>55.151200000000003</v>
      </c>
      <c r="K119" s="66">
        <f t="shared" si="15"/>
        <v>0</v>
      </c>
      <c r="L119" s="64" t="s">
        <v>13</v>
      </c>
      <c r="M119" s="236" t="s">
        <v>990</v>
      </c>
      <c r="N119" s="229" t="s">
        <v>1123</v>
      </c>
      <c r="O119" s="230" t="s">
        <v>1139</v>
      </c>
    </row>
    <row r="120" spans="1:15" ht="15" customHeight="1" x14ac:dyDescent="0.25">
      <c r="A120" s="60" t="s">
        <v>31</v>
      </c>
      <c r="B120" s="77">
        <v>8414643027058</v>
      </c>
      <c r="C120" s="78" t="s">
        <v>412</v>
      </c>
      <c r="D120" s="79">
        <v>102705</v>
      </c>
      <c r="E120" s="64"/>
      <c r="F120" s="65"/>
      <c r="G120" s="65"/>
      <c r="H120" s="57">
        <v>88.22</v>
      </c>
      <c r="I120" s="65"/>
      <c r="J120" s="58">
        <v>91.748800000000003</v>
      </c>
      <c r="K120" s="66">
        <f t="shared" si="15"/>
        <v>0</v>
      </c>
      <c r="L120" s="64" t="s">
        <v>13</v>
      </c>
      <c r="M120" s="236" t="s">
        <v>990</v>
      </c>
      <c r="N120" s="229" t="s">
        <v>1123</v>
      </c>
      <c r="O120" s="230" t="s">
        <v>1139</v>
      </c>
    </row>
    <row r="121" spans="1:15" ht="15" customHeight="1" x14ac:dyDescent="0.25">
      <c r="A121" s="48"/>
      <c r="B121" s="49"/>
      <c r="C121" s="50" t="s">
        <v>268</v>
      </c>
      <c r="D121" s="51"/>
      <c r="E121" s="64"/>
      <c r="F121" s="65"/>
      <c r="G121" s="65"/>
      <c r="H121" s="114"/>
      <c r="I121" s="65"/>
      <c r="J121" s="75" t="s">
        <v>32</v>
      </c>
      <c r="K121" s="66"/>
      <c r="L121" s="64"/>
      <c r="M121" s="236" t="s">
        <v>1142</v>
      </c>
      <c r="N121" s="229" t="s">
        <v>1123</v>
      </c>
    </row>
    <row r="122" spans="1:15" ht="15" customHeight="1" x14ac:dyDescent="0.25">
      <c r="A122" s="48" t="s">
        <v>268</v>
      </c>
      <c r="B122" s="117">
        <v>9788447936625</v>
      </c>
      <c r="C122" s="118" t="s">
        <v>948</v>
      </c>
      <c r="D122" s="119">
        <v>150069</v>
      </c>
      <c r="E122" s="64"/>
      <c r="F122" s="65"/>
      <c r="G122" s="65"/>
      <c r="H122" s="178">
        <v>31.78</v>
      </c>
      <c r="I122" s="179"/>
      <c r="J122" s="181">
        <v>33.051200000000001</v>
      </c>
      <c r="K122" s="66">
        <f t="shared" ref="K122:K130" si="16">E122*H122</f>
        <v>0</v>
      </c>
      <c r="L122" s="64" t="s">
        <v>13</v>
      </c>
      <c r="M122" s="236" t="s">
        <v>1142</v>
      </c>
      <c r="N122" s="229" t="s">
        <v>1123</v>
      </c>
      <c r="O122" s="230" t="s">
        <v>1137</v>
      </c>
    </row>
    <row r="123" spans="1:15" ht="15" customHeight="1" x14ac:dyDescent="0.25">
      <c r="A123" s="60" t="s">
        <v>268</v>
      </c>
      <c r="B123" s="122">
        <v>9788447936632</v>
      </c>
      <c r="C123" s="121" t="s">
        <v>949</v>
      </c>
      <c r="D123" s="199">
        <v>150070</v>
      </c>
      <c r="E123" s="64"/>
      <c r="F123" s="65"/>
      <c r="G123" s="65"/>
      <c r="H123" s="178">
        <v>14.9</v>
      </c>
      <c r="I123" s="179"/>
      <c r="J123" s="181">
        <v>15.496</v>
      </c>
      <c r="K123" s="66">
        <f t="shared" si="16"/>
        <v>0</v>
      </c>
      <c r="L123" s="64" t="s">
        <v>13</v>
      </c>
      <c r="M123" s="236" t="s">
        <v>990</v>
      </c>
      <c r="N123" s="229" t="s">
        <v>1123</v>
      </c>
      <c r="O123" s="230" t="s">
        <v>1137</v>
      </c>
    </row>
    <row r="124" spans="1:15" ht="15" customHeight="1" x14ac:dyDescent="0.25">
      <c r="A124" s="60" t="s">
        <v>268</v>
      </c>
      <c r="B124" s="122">
        <v>8414643500728</v>
      </c>
      <c r="C124" s="121" t="s">
        <v>950</v>
      </c>
      <c r="D124" s="199">
        <v>150072</v>
      </c>
      <c r="E124" s="64"/>
      <c r="F124" s="65"/>
      <c r="G124" s="65"/>
      <c r="H124" s="178">
        <v>3.85</v>
      </c>
      <c r="I124" s="179"/>
      <c r="J124" s="181">
        <v>4.0040000000000004</v>
      </c>
      <c r="K124" s="66">
        <f t="shared" si="16"/>
        <v>0</v>
      </c>
      <c r="L124" s="64" t="s">
        <v>13</v>
      </c>
      <c r="M124" s="236" t="s">
        <v>990</v>
      </c>
      <c r="N124" s="229" t="s">
        <v>1123</v>
      </c>
      <c r="O124" s="230" t="s">
        <v>1137</v>
      </c>
    </row>
    <row r="125" spans="1:15" ht="15" customHeight="1" x14ac:dyDescent="0.25">
      <c r="A125" s="48" t="s">
        <v>268</v>
      </c>
      <c r="B125" s="117">
        <v>9788447936656</v>
      </c>
      <c r="C125" s="118" t="s">
        <v>951</v>
      </c>
      <c r="D125" s="119">
        <v>150073</v>
      </c>
      <c r="E125" s="64"/>
      <c r="F125" s="65"/>
      <c r="G125" s="65"/>
      <c r="H125" s="178">
        <v>35.53</v>
      </c>
      <c r="I125" s="179"/>
      <c r="J125" s="181">
        <v>36.9512</v>
      </c>
      <c r="K125" s="66">
        <f t="shared" si="16"/>
        <v>0</v>
      </c>
      <c r="L125" s="64" t="s">
        <v>13</v>
      </c>
      <c r="M125" s="236" t="s">
        <v>1142</v>
      </c>
      <c r="N125" s="229" t="s">
        <v>1123</v>
      </c>
      <c r="O125" s="230" t="s">
        <v>1138</v>
      </c>
    </row>
    <row r="126" spans="1:15" ht="15" customHeight="1" x14ac:dyDescent="0.25">
      <c r="A126" s="60" t="s">
        <v>268</v>
      </c>
      <c r="B126" s="122">
        <v>9788447936663</v>
      </c>
      <c r="C126" s="121" t="s">
        <v>952</v>
      </c>
      <c r="D126" s="199">
        <v>150074</v>
      </c>
      <c r="E126" s="64"/>
      <c r="F126" s="65"/>
      <c r="G126" s="65"/>
      <c r="H126" s="178">
        <v>14.9</v>
      </c>
      <c r="I126" s="179"/>
      <c r="J126" s="181">
        <v>15.496</v>
      </c>
      <c r="K126" s="66">
        <f t="shared" si="16"/>
        <v>0</v>
      </c>
      <c r="L126" s="64" t="s">
        <v>13</v>
      </c>
      <c r="M126" s="236" t="s">
        <v>990</v>
      </c>
      <c r="N126" s="229" t="s">
        <v>1123</v>
      </c>
      <c r="O126" s="230" t="s">
        <v>1138</v>
      </c>
    </row>
    <row r="127" spans="1:15" ht="15" customHeight="1" x14ac:dyDescent="0.25">
      <c r="A127" s="60" t="s">
        <v>268</v>
      </c>
      <c r="B127" s="122">
        <v>8414643500766</v>
      </c>
      <c r="C127" s="121" t="s">
        <v>955</v>
      </c>
      <c r="D127" s="199">
        <v>150076</v>
      </c>
      <c r="E127" s="64"/>
      <c r="F127" s="65"/>
      <c r="G127" s="65"/>
      <c r="H127" s="178">
        <v>4.8099999999999996</v>
      </c>
      <c r="I127" s="179"/>
      <c r="J127" s="181">
        <v>5.0023999999999997</v>
      </c>
      <c r="K127" s="66">
        <f t="shared" si="16"/>
        <v>0</v>
      </c>
      <c r="L127" s="64" t="s">
        <v>13</v>
      </c>
      <c r="M127" s="236" t="s">
        <v>990</v>
      </c>
      <c r="N127" s="229" t="s">
        <v>1123</v>
      </c>
      <c r="O127" s="230" t="s">
        <v>1138</v>
      </c>
    </row>
    <row r="128" spans="1:15" ht="15" customHeight="1" x14ac:dyDescent="0.25">
      <c r="A128" s="48" t="s">
        <v>268</v>
      </c>
      <c r="B128" s="117">
        <v>9788447936687</v>
      </c>
      <c r="C128" s="118" t="s">
        <v>991</v>
      </c>
      <c r="D128" s="119">
        <v>150077</v>
      </c>
      <c r="E128" s="64"/>
      <c r="F128" s="65"/>
      <c r="G128" s="65"/>
      <c r="H128" s="178">
        <v>37.934899999999999</v>
      </c>
      <c r="I128" s="179"/>
      <c r="J128" s="181">
        <v>39.452295999999997</v>
      </c>
      <c r="K128" s="66">
        <f t="shared" si="16"/>
        <v>0</v>
      </c>
      <c r="L128" s="64" t="s">
        <v>13</v>
      </c>
      <c r="M128" s="236" t="s">
        <v>1142</v>
      </c>
      <c r="N128" s="229" t="s">
        <v>1123</v>
      </c>
      <c r="O128" s="230" t="s">
        <v>1139</v>
      </c>
    </row>
    <row r="129" spans="1:15" ht="15" customHeight="1" x14ac:dyDescent="0.25">
      <c r="A129" s="60" t="s">
        <v>268</v>
      </c>
      <c r="B129" s="122">
        <v>9788447936694</v>
      </c>
      <c r="C129" s="121" t="s">
        <v>954</v>
      </c>
      <c r="D129" s="199">
        <v>150078</v>
      </c>
      <c r="E129" s="64"/>
      <c r="F129" s="65"/>
      <c r="G129" s="65"/>
      <c r="H129" s="178">
        <v>14.9</v>
      </c>
      <c r="I129" s="179"/>
      <c r="J129" s="181">
        <v>15.496</v>
      </c>
      <c r="K129" s="66">
        <f t="shared" si="16"/>
        <v>0</v>
      </c>
      <c r="L129" s="64" t="s">
        <v>13</v>
      </c>
      <c r="M129" s="236" t="s">
        <v>990</v>
      </c>
      <c r="N129" s="229" t="s">
        <v>1123</v>
      </c>
      <c r="O129" s="230" t="s">
        <v>1139</v>
      </c>
    </row>
    <row r="130" spans="1:15" ht="15" customHeight="1" x14ac:dyDescent="0.25">
      <c r="A130" s="60" t="s">
        <v>268</v>
      </c>
      <c r="B130" s="122">
        <v>8414643500803</v>
      </c>
      <c r="C130" s="121" t="s">
        <v>953</v>
      </c>
      <c r="D130" s="199">
        <v>150080</v>
      </c>
      <c r="E130" s="64"/>
      <c r="F130" s="65"/>
      <c r="G130" s="65"/>
      <c r="H130" s="178">
        <v>5.77</v>
      </c>
      <c r="I130" s="179"/>
      <c r="J130" s="181">
        <v>6.0007999999999999</v>
      </c>
      <c r="K130" s="66">
        <f t="shared" si="16"/>
        <v>0</v>
      </c>
      <c r="L130" s="64" t="s">
        <v>13</v>
      </c>
      <c r="M130" s="236" t="s">
        <v>990</v>
      </c>
      <c r="N130" s="229" t="s">
        <v>1123</v>
      </c>
      <c r="O130" s="230" t="s">
        <v>1139</v>
      </c>
    </row>
    <row r="131" spans="1:15" ht="15" customHeight="1" x14ac:dyDescent="0.25">
      <c r="A131" s="48" t="s">
        <v>45</v>
      </c>
      <c r="B131" s="49"/>
      <c r="C131" s="50" t="s">
        <v>46</v>
      </c>
      <c r="D131" s="51" t="s">
        <v>27</v>
      </c>
      <c r="E131" s="64"/>
      <c r="F131" s="65"/>
      <c r="G131" s="65"/>
      <c r="H131" s="75"/>
      <c r="I131" s="65"/>
      <c r="J131" s="75" t="s">
        <v>32</v>
      </c>
      <c r="K131" s="65"/>
      <c r="L131" s="64"/>
      <c r="M131" s="236" t="s">
        <v>1142</v>
      </c>
      <c r="N131" s="229" t="s">
        <v>1123</v>
      </c>
    </row>
    <row r="132" spans="1:15" ht="15" customHeight="1" x14ac:dyDescent="0.25">
      <c r="A132" s="48" t="s">
        <v>45</v>
      </c>
      <c r="B132" s="49">
        <v>9788447930647</v>
      </c>
      <c r="C132" s="76" t="s">
        <v>413</v>
      </c>
      <c r="D132" s="51">
        <v>110966</v>
      </c>
      <c r="E132" s="64"/>
      <c r="F132" s="65"/>
      <c r="G132" s="65"/>
      <c r="H132" s="178">
        <v>16.158228000000001</v>
      </c>
      <c r="I132" s="179"/>
      <c r="J132" s="180">
        <v>16.804557120000002</v>
      </c>
      <c r="K132" s="66">
        <f t="shared" ref="K132:K189" si="17">E132*H132</f>
        <v>0</v>
      </c>
      <c r="L132" s="64" t="s">
        <v>13</v>
      </c>
      <c r="M132" s="236" t="s">
        <v>1142</v>
      </c>
      <c r="N132" s="229" t="s">
        <v>1123</v>
      </c>
      <c r="O132" s="230" t="s">
        <v>1137</v>
      </c>
    </row>
    <row r="133" spans="1:15" ht="15" customHeight="1" x14ac:dyDescent="0.25">
      <c r="A133" s="48" t="s">
        <v>45</v>
      </c>
      <c r="B133" s="49">
        <v>9788447930654</v>
      </c>
      <c r="C133" s="76" t="s">
        <v>414</v>
      </c>
      <c r="D133" s="51">
        <v>110967</v>
      </c>
      <c r="E133" s="64"/>
      <c r="F133" s="65"/>
      <c r="G133" s="65"/>
      <c r="H133" s="178">
        <v>16.158228000000001</v>
      </c>
      <c r="I133" s="179"/>
      <c r="J133" s="180">
        <v>16.804557120000002</v>
      </c>
      <c r="K133" s="66">
        <f t="shared" si="17"/>
        <v>0</v>
      </c>
      <c r="L133" s="64" t="s">
        <v>13</v>
      </c>
      <c r="M133" s="236" t="s">
        <v>1142</v>
      </c>
      <c r="N133" s="229" t="s">
        <v>1123</v>
      </c>
      <c r="O133" s="230" t="s">
        <v>1137</v>
      </c>
    </row>
    <row r="134" spans="1:15" ht="15" customHeight="1" x14ac:dyDescent="0.25">
      <c r="A134" s="48" t="s">
        <v>45</v>
      </c>
      <c r="B134" s="49">
        <v>9788447930661</v>
      </c>
      <c r="C134" s="76" t="s">
        <v>415</v>
      </c>
      <c r="D134" s="51">
        <v>110968</v>
      </c>
      <c r="E134" s="64"/>
      <c r="F134" s="65"/>
      <c r="G134" s="65"/>
      <c r="H134" s="178">
        <v>16.158228000000001</v>
      </c>
      <c r="I134" s="179"/>
      <c r="J134" s="180">
        <v>16.804557120000002</v>
      </c>
      <c r="K134" s="66">
        <f t="shared" si="17"/>
        <v>0</v>
      </c>
      <c r="L134" s="64" t="s">
        <v>13</v>
      </c>
      <c r="M134" s="236" t="s">
        <v>1142</v>
      </c>
      <c r="N134" s="229" t="s">
        <v>1123</v>
      </c>
      <c r="O134" s="230" t="s">
        <v>1138</v>
      </c>
    </row>
    <row r="135" spans="1:15" ht="15" customHeight="1" x14ac:dyDescent="0.25">
      <c r="A135" s="48" t="s">
        <v>45</v>
      </c>
      <c r="B135" s="49">
        <v>9788447930678</v>
      </c>
      <c r="C135" s="76" t="s">
        <v>416</v>
      </c>
      <c r="D135" s="51">
        <v>110969</v>
      </c>
      <c r="E135" s="64"/>
      <c r="F135" s="65"/>
      <c r="G135" s="65"/>
      <c r="H135" s="178">
        <v>16.158228000000001</v>
      </c>
      <c r="I135" s="179"/>
      <c r="J135" s="180">
        <v>16.804557120000002</v>
      </c>
      <c r="K135" s="66">
        <f t="shared" si="17"/>
        <v>0</v>
      </c>
      <c r="L135" s="64" t="s">
        <v>13</v>
      </c>
      <c r="M135" s="236" t="s">
        <v>1142</v>
      </c>
      <c r="N135" s="229" t="s">
        <v>1123</v>
      </c>
      <c r="O135" s="230" t="s">
        <v>1139</v>
      </c>
    </row>
    <row r="136" spans="1:15" ht="15" customHeight="1" x14ac:dyDescent="0.25">
      <c r="A136" s="60" t="s">
        <v>45</v>
      </c>
      <c r="B136" s="77">
        <v>9788447930685</v>
      </c>
      <c r="C136" s="78" t="s">
        <v>417</v>
      </c>
      <c r="D136" s="79">
        <v>110989</v>
      </c>
      <c r="E136" s="64"/>
      <c r="F136" s="65"/>
      <c r="G136" s="65"/>
      <c r="H136" s="112">
        <v>4.8076923076923075</v>
      </c>
      <c r="I136" s="65"/>
      <c r="J136" s="113">
        <v>5</v>
      </c>
      <c r="K136" s="66">
        <f t="shared" si="17"/>
        <v>0</v>
      </c>
      <c r="L136" s="64" t="s">
        <v>13</v>
      </c>
      <c r="M136" s="236" t="s">
        <v>990</v>
      </c>
      <c r="N136" s="229" t="s">
        <v>1123</v>
      </c>
      <c r="O136" s="230" t="s">
        <v>1137</v>
      </c>
    </row>
    <row r="137" spans="1:15" ht="15" customHeight="1" x14ac:dyDescent="0.25">
      <c r="A137" s="60" t="s">
        <v>45</v>
      </c>
      <c r="B137" s="77">
        <v>9788447930692</v>
      </c>
      <c r="C137" s="78" t="s">
        <v>418</v>
      </c>
      <c r="D137" s="79">
        <v>110990</v>
      </c>
      <c r="E137" s="64"/>
      <c r="F137" s="65"/>
      <c r="G137" s="65"/>
      <c r="H137" s="112">
        <v>4.8076923076923075</v>
      </c>
      <c r="I137" s="65"/>
      <c r="J137" s="113">
        <v>5</v>
      </c>
      <c r="K137" s="66">
        <f t="shared" si="17"/>
        <v>0</v>
      </c>
      <c r="L137" s="64" t="s">
        <v>13</v>
      </c>
      <c r="M137" s="236" t="s">
        <v>990</v>
      </c>
      <c r="N137" s="229" t="s">
        <v>1123</v>
      </c>
      <c r="O137" s="230" t="s">
        <v>1137</v>
      </c>
    </row>
    <row r="138" spans="1:15" ht="15" customHeight="1" x14ac:dyDescent="0.25">
      <c r="A138" s="60" t="s">
        <v>45</v>
      </c>
      <c r="B138" s="77">
        <v>9788447930708</v>
      </c>
      <c r="C138" s="78" t="s">
        <v>419</v>
      </c>
      <c r="D138" s="79">
        <v>110991</v>
      </c>
      <c r="E138" s="64"/>
      <c r="F138" s="65"/>
      <c r="G138" s="65"/>
      <c r="H138" s="112">
        <v>4.8076923076923075</v>
      </c>
      <c r="I138" s="65"/>
      <c r="J138" s="113">
        <v>5</v>
      </c>
      <c r="K138" s="66">
        <f t="shared" si="17"/>
        <v>0</v>
      </c>
      <c r="L138" s="64" t="s">
        <v>13</v>
      </c>
      <c r="M138" s="236" t="s">
        <v>990</v>
      </c>
      <c r="N138" s="229" t="s">
        <v>1123</v>
      </c>
      <c r="O138" s="230" t="s">
        <v>1138</v>
      </c>
    </row>
    <row r="139" spans="1:15" ht="15" customHeight="1" x14ac:dyDescent="0.25">
      <c r="A139" s="60" t="s">
        <v>45</v>
      </c>
      <c r="B139" s="77">
        <v>9788447930715</v>
      </c>
      <c r="C139" s="78" t="s">
        <v>420</v>
      </c>
      <c r="D139" s="79">
        <v>110992</v>
      </c>
      <c r="E139" s="64"/>
      <c r="F139" s="65"/>
      <c r="G139" s="65"/>
      <c r="H139" s="112">
        <v>4.8076923076923075</v>
      </c>
      <c r="I139" s="65"/>
      <c r="J139" s="113">
        <v>5</v>
      </c>
      <c r="K139" s="66">
        <f t="shared" si="17"/>
        <v>0</v>
      </c>
      <c r="L139" s="64" t="s">
        <v>13</v>
      </c>
      <c r="M139" s="236" t="s">
        <v>990</v>
      </c>
      <c r="N139" s="229" t="s">
        <v>1123</v>
      </c>
      <c r="O139" s="230" t="s">
        <v>1138</v>
      </c>
    </row>
    <row r="140" spans="1:15" ht="15" customHeight="1" x14ac:dyDescent="0.25">
      <c r="A140" s="48" t="s">
        <v>47</v>
      </c>
      <c r="B140" s="49"/>
      <c r="C140" s="50" t="s">
        <v>48</v>
      </c>
      <c r="D140" s="51"/>
      <c r="E140" s="64"/>
      <c r="F140" s="65"/>
      <c r="G140" s="65"/>
      <c r="H140" s="114"/>
      <c r="I140" s="65"/>
      <c r="J140" s="204" t="s">
        <v>32</v>
      </c>
      <c r="K140" s="66"/>
      <c r="L140" s="64"/>
      <c r="M140" s="236" t="s">
        <v>1142</v>
      </c>
      <c r="N140" s="229" t="s">
        <v>1123</v>
      </c>
    </row>
    <row r="141" spans="1:15" ht="15" customHeight="1" x14ac:dyDescent="0.25">
      <c r="A141" s="48" t="s">
        <v>47</v>
      </c>
      <c r="B141" s="115">
        <v>9788447936274</v>
      </c>
      <c r="C141" s="89" t="s">
        <v>250</v>
      </c>
      <c r="D141" s="106">
        <v>150030</v>
      </c>
      <c r="E141" s="64"/>
      <c r="F141" s="65"/>
      <c r="G141" s="65"/>
      <c r="H141" s="178">
        <v>24.28</v>
      </c>
      <c r="I141" s="179"/>
      <c r="J141" s="180">
        <v>25.251200000000001</v>
      </c>
      <c r="K141" s="66">
        <f t="shared" ref="K141:K147" si="18">E141*H141</f>
        <v>0</v>
      </c>
      <c r="L141" s="64" t="s">
        <v>13</v>
      </c>
      <c r="M141" s="236" t="s">
        <v>1142</v>
      </c>
      <c r="N141" s="229" t="s">
        <v>1123</v>
      </c>
      <c r="O141" s="230" t="s">
        <v>1137</v>
      </c>
    </row>
    <row r="142" spans="1:15" ht="15" customHeight="1" x14ac:dyDescent="0.25">
      <c r="A142" s="48" t="s">
        <v>47</v>
      </c>
      <c r="B142" s="115">
        <v>9788447936281</v>
      </c>
      <c r="C142" s="89" t="s">
        <v>251</v>
      </c>
      <c r="D142" s="106">
        <v>150032</v>
      </c>
      <c r="E142" s="64"/>
      <c r="F142" s="65"/>
      <c r="G142" s="65"/>
      <c r="H142" s="178">
        <v>24.28</v>
      </c>
      <c r="I142" s="179"/>
      <c r="J142" s="180">
        <v>25.251200000000001</v>
      </c>
      <c r="K142" s="66">
        <f t="shared" si="18"/>
        <v>0</v>
      </c>
      <c r="L142" s="64" t="s">
        <v>13</v>
      </c>
      <c r="M142" s="236" t="s">
        <v>1142</v>
      </c>
      <c r="N142" s="229" t="s">
        <v>1123</v>
      </c>
      <c r="O142" s="230" t="s">
        <v>1138</v>
      </c>
    </row>
    <row r="143" spans="1:15" ht="15" customHeight="1" x14ac:dyDescent="0.25">
      <c r="A143" s="48" t="s">
        <v>47</v>
      </c>
      <c r="B143" s="115">
        <v>9788447936298</v>
      </c>
      <c r="C143" s="89" t="s">
        <v>252</v>
      </c>
      <c r="D143" s="106">
        <v>150034</v>
      </c>
      <c r="E143" s="64"/>
      <c r="F143" s="65"/>
      <c r="G143" s="65"/>
      <c r="H143" s="178">
        <v>24.28</v>
      </c>
      <c r="I143" s="179"/>
      <c r="J143" s="180">
        <v>25.251200000000001</v>
      </c>
      <c r="K143" s="66">
        <f t="shared" si="18"/>
        <v>0</v>
      </c>
      <c r="L143" s="64" t="s">
        <v>13</v>
      </c>
      <c r="M143" s="236" t="s">
        <v>1142</v>
      </c>
      <c r="N143" s="229" t="s">
        <v>1123</v>
      </c>
      <c r="O143" s="230" t="s">
        <v>1139</v>
      </c>
    </row>
    <row r="144" spans="1:15" ht="15" customHeight="1" x14ac:dyDescent="0.25">
      <c r="A144" s="60" t="s">
        <v>47</v>
      </c>
      <c r="B144" s="116">
        <v>9788447936304</v>
      </c>
      <c r="C144" s="72" t="s">
        <v>253</v>
      </c>
      <c r="D144" s="108">
        <v>150036</v>
      </c>
      <c r="E144" s="64"/>
      <c r="F144" s="65"/>
      <c r="G144" s="65"/>
      <c r="H144" s="112">
        <v>28.85</v>
      </c>
      <c r="I144" s="65"/>
      <c r="J144" s="113">
        <v>30.004000000000001</v>
      </c>
      <c r="K144" s="66">
        <f t="shared" si="18"/>
        <v>0</v>
      </c>
      <c r="L144" s="64" t="s">
        <v>13</v>
      </c>
      <c r="M144" s="236" t="s">
        <v>990</v>
      </c>
      <c r="N144" s="229" t="s">
        <v>1123</v>
      </c>
    </row>
    <row r="145" spans="1:15" ht="15" customHeight="1" x14ac:dyDescent="0.25">
      <c r="A145" s="48" t="s">
        <v>47</v>
      </c>
      <c r="B145" s="115">
        <v>9788447936342</v>
      </c>
      <c r="C145" s="89" t="s">
        <v>254</v>
      </c>
      <c r="D145" s="106">
        <v>150037</v>
      </c>
      <c r="E145" s="64"/>
      <c r="F145" s="65"/>
      <c r="G145" s="65"/>
      <c r="H145" s="178">
        <v>24.28</v>
      </c>
      <c r="I145" s="179"/>
      <c r="J145" s="180">
        <v>25.251200000000001</v>
      </c>
      <c r="K145" s="66">
        <f t="shared" si="18"/>
        <v>0</v>
      </c>
      <c r="L145" s="64" t="s">
        <v>13</v>
      </c>
      <c r="M145" s="236" t="s">
        <v>1142</v>
      </c>
      <c r="N145" s="229" t="s">
        <v>1123</v>
      </c>
      <c r="O145" s="230" t="s">
        <v>1137</v>
      </c>
    </row>
    <row r="146" spans="1:15" ht="15" customHeight="1" x14ac:dyDescent="0.25">
      <c r="A146" s="48" t="s">
        <v>47</v>
      </c>
      <c r="B146" s="115">
        <v>9788447936359</v>
      </c>
      <c r="C146" s="89" t="s">
        <v>255</v>
      </c>
      <c r="D146" s="106">
        <v>150039</v>
      </c>
      <c r="E146" s="64"/>
      <c r="F146" s="65"/>
      <c r="G146" s="65"/>
      <c r="H146" s="178">
        <v>24.28</v>
      </c>
      <c r="I146" s="179"/>
      <c r="J146" s="180">
        <v>25.251200000000001</v>
      </c>
      <c r="K146" s="66">
        <f t="shared" si="18"/>
        <v>0</v>
      </c>
      <c r="L146" s="64" t="s">
        <v>13</v>
      </c>
      <c r="M146" s="236" t="s">
        <v>1142</v>
      </c>
      <c r="N146" s="229" t="s">
        <v>1123</v>
      </c>
      <c r="O146" s="230" t="s">
        <v>1138</v>
      </c>
    </row>
    <row r="147" spans="1:15" ht="15" customHeight="1" x14ac:dyDescent="0.25">
      <c r="A147" s="48" t="s">
        <v>47</v>
      </c>
      <c r="B147" s="115">
        <v>9788447936366</v>
      </c>
      <c r="C147" s="89" t="s">
        <v>256</v>
      </c>
      <c r="D147" s="106">
        <v>150041</v>
      </c>
      <c r="E147" s="64"/>
      <c r="F147" s="65"/>
      <c r="G147" s="65"/>
      <c r="H147" s="178">
        <v>24.28</v>
      </c>
      <c r="I147" s="179"/>
      <c r="J147" s="180">
        <v>25.251200000000001</v>
      </c>
      <c r="K147" s="66">
        <f t="shared" si="18"/>
        <v>0</v>
      </c>
      <c r="L147" s="64" t="s">
        <v>13</v>
      </c>
      <c r="M147" s="236" t="s">
        <v>1142</v>
      </c>
      <c r="N147" s="229" t="s">
        <v>1123</v>
      </c>
      <c r="O147" s="230" t="s">
        <v>1139</v>
      </c>
    </row>
    <row r="148" spans="1:15" ht="15" customHeight="1" x14ac:dyDescent="0.25">
      <c r="A148" s="60" t="s">
        <v>47</v>
      </c>
      <c r="B148" s="116">
        <v>9788447936373</v>
      </c>
      <c r="C148" s="72" t="s">
        <v>257</v>
      </c>
      <c r="D148" s="108">
        <v>150043</v>
      </c>
      <c r="E148" s="64"/>
      <c r="F148" s="65"/>
      <c r="G148" s="65"/>
      <c r="H148" s="112">
        <v>28.85</v>
      </c>
      <c r="I148" s="65"/>
      <c r="J148" s="113">
        <v>30.004000000000001</v>
      </c>
      <c r="K148" s="66">
        <f>E148*H148</f>
        <v>0</v>
      </c>
      <c r="L148" s="64" t="s">
        <v>13</v>
      </c>
      <c r="M148" s="236" t="s">
        <v>990</v>
      </c>
      <c r="N148" s="229" t="s">
        <v>1123</v>
      </c>
    </row>
    <row r="149" spans="1:15" ht="15" customHeight="1" x14ac:dyDescent="0.25">
      <c r="A149" s="48" t="s">
        <v>47</v>
      </c>
      <c r="B149" s="115">
        <v>9788447936410</v>
      </c>
      <c r="C149" s="89" t="s">
        <v>258</v>
      </c>
      <c r="D149" s="106">
        <v>150044</v>
      </c>
      <c r="E149" s="64"/>
      <c r="F149" s="65"/>
      <c r="G149" s="65"/>
      <c r="H149" s="178">
        <v>24.28</v>
      </c>
      <c r="I149" s="179"/>
      <c r="J149" s="180">
        <v>25.251200000000001</v>
      </c>
      <c r="K149" s="66">
        <f t="shared" ref="K149:K151" si="19">E149*H149</f>
        <v>0</v>
      </c>
      <c r="L149" s="64" t="s">
        <v>13</v>
      </c>
      <c r="M149" s="236" t="s">
        <v>1142</v>
      </c>
      <c r="N149" s="229" t="s">
        <v>1123</v>
      </c>
      <c r="O149" s="230" t="s">
        <v>1139</v>
      </c>
    </row>
    <row r="150" spans="1:15" ht="15" customHeight="1" x14ac:dyDescent="0.25">
      <c r="A150" s="60" t="s">
        <v>47</v>
      </c>
      <c r="B150" s="116">
        <v>9788447936427</v>
      </c>
      <c r="C150" s="72" t="s">
        <v>259</v>
      </c>
      <c r="D150" s="108">
        <v>150046</v>
      </c>
      <c r="E150" s="64"/>
      <c r="F150" s="65"/>
      <c r="G150" s="65"/>
      <c r="H150" s="112">
        <v>28.85</v>
      </c>
      <c r="I150" s="65"/>
      <c r="J150" s="113">
        <v>30.004000000000001</v>
      </c>
      <c r="K150" s="66">
        <f t="shared" si="19"/>
        <v>0</v>
      </c>
      <c r="L150" s="64" t="s">
        <v>13</v>
      </c>
      <c r="M150" s="236" t="s">
        <v>990</v>
      </c>
      <c r="N150" s="229" t="s">
        <v>1123</v>
      </c>
      <c r="O150" s="230" t="s">
        <v>1139</v>
      </c>
    </row>
    <row r="151" spans="1:15" ht="15" customHeight="1" x14ac:dyDescent="0.25">
      <c r="A151" s="48" t="s">
        <v>47</v>
      </c>
      <c r="B151" s="115">
        <v>9788447936441</v>
      </c>
      <c r="C151" s="89" t="s">
        <v>260</v>
      </c>
      <c r="D151" s="106">
        <v>150047</v>
      </c>
      <c r="E151" s="64"/>
      <c r="F151" s="65"/>
      <c r="G151" s="65"/>
      <c r="H151" s="178">
        <v>24.28</v>
      </c>
      <c r="I151" s="179"/>
      <c r="J151" s="180">
        <v>25.251200000000001</v>
      </c>
      <c r="K151" s="66">
        <f t="shared" si="19"/>
        <v>0</v>
      </c>
      <c r="L151" s="64" t="s">
        <v>13</v>
      </c>
      <c r="M151" s="236" t="s">
        <v>1142</v>
      </c>
      <c r="N151" s="229" t="s">
        <v>1123</v>
      </c>
      <c r="O151" s="230" t="s">
        <v>1138</v>
      </c>
    </row>
    <row r="152" spans="1:15" ht="15" customHeight="1" x14ac:dyDescent="0.25">
      <c r="A152" s="60" t="s">
        <v>47</v>
      </c>
      <c r="B152" s="116">
        <v>9788447936458</v>
      </c>
      <c r="C152" s="72" t="s">
        <v>261</v>
      </c>
      <c r="D152" s="108">
        <v>150049</v>
      </c>
      <c r="E152" s="64"/>
      <c r="F152" s="65"/>
      <c r="G152" s="65"/>
      <c r="H152" s="112">
        <v>28.85</v>
      </c>
      <c r="I152" s="65"/>
      <c r="J152" s="113">
        <v>30.004000000000001</v>
      </c>
      <c r="K152" s="66">
        <f>E152*H152</f>
        <v>0</v>
      </c>
      <c r="L152" s="64" t="s">
        <v>13</v>
      </c>
      <c r="M152" s="236" t="s">
        <v>990</v>
      </c>
      <c r="N152" s="229" t="s">
        <v>1123</v>
      </c>
      <c r="O152" s="230" t="s">
        <v>1138</v>
      </c>
    </row>
    <row r="153" spans="1:15" ht="15" customHeight="1" x14ac:dyDescent="0.25">
      <c r="A153" s="48" t="s">
        <v>47</v>
      </c>
      <c r="B153" s="115">
        <v>9788447936472</v>
      </c>
      <c r="C153" s="89" t="s">
        <v>262</v>
      </c>
      <c r="D153" s="106">
        <v>150050</v>
      </c>
      <c r="E153" s="64"/>
      <c r="F153" s="65"/>
      <c r="G153" s="65"/>
      <c r="H153" s="178">
        <v>24.28</v>
      </c>
      <c r="I153" s="179"/>
      <c r="J153" s="180">
        <v>25.251200000000001</v>
      </c>
      <c r="K153" s="66">
        <f t="shared" ref="K153:K158" si="20">E153*H153</f>
        <v>0</v>
      </c>
      <c r="L153" s="64" t="s">
        <v>13</v>
      </c>
      <c r="M153" s="236" t="s">
        <v>1142</v>
      </c>
      <c r="N153" s="229" t="s">
        <v>1123</v>
      </c>
      <c r="O153" s="230" t="s">
        <v>1138</v>
      </c>
    </row>
    <row r="154" spans="1:15" ht="15" customHeight="1" x14ac:dyDescent="0.25">
      <c r="A154" s="60" t="s">
        <v>47</v>
      </c>
      <c r="B154" s="116">
        <v>9788447936489</v>
      </c>
      <c r="C154" s="72" t="s">
        <v>263</v>
      </c>
      <c r="D154" s="108">
        <v>150052</v>
      </c>
      <c r="E154" s="64"/>
      <c r="F154" s="65"/>
      <c r="G154" s="65"/>
      <c r="H154" s="112">
        <v>28.85</v>
      </c>
      <c r="I154" s="179"/>
      <c r="J154" s="113">
        <v>30.004000000000001</v>
      </c>
      <c r="K154" s="66">
        <f t="shared" si="20"/>
        <v>0</v>
      </c>
      <c r="L154" s="64" t="s">
        <v>13</v>
      </c>
      <c r="M154" s="236" t="s">
        <v>990</v>
      </c>
      <c r="N154" s="229" t="s">
        <v>1123</v>
      </c>
      <c r="O154" s="230" t="s">
        <v>1138</v>
      </c>
    </row>
    <row r="155" spans="1:15" ht="15" customHeight="1" x14ac:dyDescent="0.25">
      <c r="A155" s="48" t="s">
        <v>47</v>
      </c>
      <c r="B155" s="115">
        <v>9788447936502</v>
      </c>
      <c r="C155" s="89" t="s">
        <v>264</v>
      </c>
      <c r="D155" s="106">
        <v>150053</v>
      </c>
      <c r="E155" s="64"/>
      <c r="F155" s="65"/>
      <c r="G155" s="65"/>
      <c r="H155" s="178">
        <v>24.28</v>
      </c>
      <c r="I155" s="179"/>
      <c r="J155" s="180">
        <v>25.251200000000001</v>
      </c>
      <c r="K155" s="66">
        <f t="shared" si="20"/>
        <v>0</v>
      </c>
      <c r="L155" s="64" t="s">
        <v>13</v>
      </c>
      <c r="M155" s="236" t="s">
        <v>1142</v>
      </c>
      <c r="N155" s="229" t="s">
        <v>1123</v>
      </c>
      <c r="O155" s="230" t="s">
        <v>1137</v>
      </c>
    </row>
    <row r="156" spans="1:15" ht="15" customHeight="1" x14ac:dyDescent="0.25">
      <c r="A156" s="68" t="s">
        <v>47</v>
      </c>
      <c r="B156" s="73">
        <v>9788447936519</v>
      </c>
      <c r="C156" s="70" t="s">
        <v>265</v>
      </c>
      <c r="D156" s="110">
        <v>150055</v>
      </c>
      <c r="E156" s="64"/>
      <c r="F156" s="65"/>
      <c r="G156" s="65"/>
      <c r="H156" s="178">
        <v>24.28</v>
      </c>
      <c r="I156" s="65"/>
      <c r="J156" s="180">
        <v>25.251200000000001</v>
      </c>
      <c r="K156" s="66">
        <f t="shared" si="20"/>
        <v>0</v>
      </c>
      <c r="L156" s="64" t="s">
        <v>13</v>
      </c>
      <c r="M156" s="236" t="s">
        <v>1142</v>
      </c>
      <c r="N156" s="229" t="s">
        <v>1123</v>
      </c>
      <c r="O156" s="230" t="s">
        <v>1138</v>
      </c>
    </row>
    <row r="157" spans="1:15" ht="15" customHeight="1" x14ac:dyDescent="0.25">
      <c r="A157" s="68" t="s">
        <v>47</v>
      </c>
      <c r="B157" s="198">
        <v>9788447936526</v>
      </c>
      <c r="C157" s="70" t="s">
        <v>266</v>
      </c>
      <c r="D157" s="110">
        <v>150057</v>
      </c>
      <c r="E157" s="64"/>
      <c r="F157" s="65"/>
      <c r="G157" s="65"/>
      <c r="H157" s="178">
        <v>24.28</v>
      </c>
      <c r="I157" s="65"/>
      <c r="J157" s="180">
        <v>25.251200000000001</v>
      </c>
      <c r="K157" s="66">
        <f t="shared" si="20"/>
        <v>0</v>
      </c>
      <c r="L157" s="64" t="s">
        <v>13</v>
      </c>
      <c r="M157" s="236" t="s">
        <v>1142</v>
      </c>
      <c r="N157" s="229" t="s">
        <v>1123</v>
      </c>
      <c r="O157" s="230" t="s">
        <v>1139</v>
      </c>
    </row>
    <row r="158" spans="1:15" ht="15" customHeight="1" x14ac:dyDescent="0.25">
      <c r="A158" s="60" t="s">
        <v>47</v>
      </c>
      <c r="B158" s="122">
        <v>9788447936533</v>
      </c>
      <c r="C158" s="121" t="s">
        <v>267</v>
      </c>
      <c r="D158" s="199">
        <v>150059</v>
      </c>
      <c r="E158" s="64"/>
      <c r="F158" s="65"/>
      <c r="G158" s="65"/>
      <c r="H158" s="112">
        <v>28.85</v>
      </c>
      <c r="I158" s="179"/>
      <c r="J158" s="113">
        <v>30.004000000000001</v>
      </c>
      <c r="K158" s="66">
        <f t="shared" si="20"/>
        <v>0</v>
      </c>
      <c r="L158" s="64" t="s">
        <v>13</v>
      </c>
      <c r="M158" s="236" t="s">
        <v>990</v>
      </c>
      <c r="N158" s="229" t="s">
        <v>1123</v>
      </c>
    </row>
    <row r="159" spans="1:15" ht="15" customHeight="1" x14ac:dyDescent="0.25">
      <c r="A159" s="48" t="s">
        <v>47</v>
      </c>
      <c r="B159" s="115">
        <v>9788447933693</v>
      </c>
      <c r="C159" s="89" t="s">
        <v>421</v>
      </c>
      <c r="D159" s="106">
        <v>118452</v>
      </c>
      <c r="E159" s="64"/>
      <c r="F159" s="65"/>
      <c r="G159" s="65"/>
      <c r="H159" s="178">
        <v>24.28</v>
      </c>
      <c r="I159" s="179"/>
      <c r="J159" s="180">
        <v>25.251200000000001</v>
      </c>
      <c r="K159" s="66">
        <f t="shared" si="17"/>
        <v>0</v>
      </c>
      <c r="L159" s="64" t="s">
        <v>13</v>
      </c>
      <c r="M159" s="236" t="s">
        <v>1142</v>
      </c>
      <c r="N159" s="229" t="s">
        <v>1123</v>
      </c>
      <c r="O159" s="230" t="s">
        <v>1137</v>
      </c>
    </row>
    <row r="160" spans="1:15" ht="15" customHeight="1" x14ac:dyDescent="0.25">
      <c r="A160" s="48" t="s">
        <v>47</v>
      </c>
      <c r="B160" s="115">
        <v>9788447933709</v>
      </c>
      <c r="C160" s="89" t="s">
        <v>422</v>
      </c>
      <c r="D160" s="106">
        <v>118453</v>
      </c>
      <c r="E160" s="64"/>
      <c r="F160" s="65"/>
      <c r="G160" s="65"/>
      <c r="H160" s="178">
        <v>24.28</v>
      </c>
      <c r="I160" s="179"/>
      <c r="J160" s="180">
        <v>25.251200000000001</v>
      </c>
      <c r="K160" s="66">
        <f t="shared" si="17"/>
        <v>0</v>
      </c>
      <c r="L160" s="64" t="s">
        <v>13</v>
      </c>
      <c r="M160" s="236" t="s">
        <v>1142</v>
      </c>
      <c r="N160" s="229" t="s">
        <v>1123</v>
      </c>
      <c r="O160" s="230" t="s">
        <v>1138</v>
      </c>
    </row>
    <row r="161" spans="1:15" ht="15" customHeight="1" x14ac:dyDescent="0.25">
      <c r="A161" s="48" t="s">
        <v>47</v>
      </c>
      <c r="B161" s="115">
        <v>9788447933891</v>
      </c>
      <c r="C161" s="89" t="s">
        <v>423</v>
      </c>
      <c r="D161" s="106">
        <v>118454</v>
      </c>
      <c r="E161" s="64"/>
      <c r="F161" s="65"/>
      <c r="G161" s="65"/>
      <c r="H161" s="178">
        <v>24.28</v>
      </c>
      <c r="I161" s="179"/>
      <c r="J161" s="180">
        <v>25.251200000000001</v>
      </c>
      <c r="K161" s="66">
        <f t="shared" si="17"/>
        <v>0</v>
      </c>
      <c r="L161" s="64" t="s">
        <v>13</v>
      </c>
      <c r="M161" s="236" t="s">
        <v>1142</v>
      </c>
      <c r="N161" s="229" t="s">
        <v>1123</v>
      </c>
      <c r="O161" s="230" t="s">
        <v>1139</v>
      </c>
    </row>
    <row r="162" spans="1:15" ht="15" customHeight="1" x14ac:dyDescent="0.25">
      <c r="A162" s="60" t="s">
        <v>47</v>
      </c>
      <c r="B162" s="116">
        <v>9788447933716</v>
      </c>
      <c r="C162" s="72" t="s">
        <v>424</v>
      </c>
      <c r="D162" s="108">
        <v>118464</v>
      </c>
      <c r="E162" s="64"/>
      <c r="F162" s="65"/>
      <c r="G162" s="65"/>
      <c r="H162" s="112">
        <v>28.85</v>
      </c>
      <c r="I162" s="65"/>
      <c r="J162" s="113">
        <v>30.004000000000001</v>
      </c>
      <c r="K162" s="66">
        <f t="shared" ref="K162" si="21">E162*H162</f>
        <v>0</v>
      </c>
      <c r="L162" s="64" t="s">
        <v>13</v>
      </c>
      <c r="M162" s="236" t="s">
        <v>990</v>
      </c>
      <c r="N162" s="229" t="s">
        <v>1123</v>
      </c>
    </row>
    <row r="163" spans="1:15" ht="15" customHeight="1" x14ac:dyDescent="0.25">
      <c r="A163" s="48" t="s">
        <v>47</v>
      </c>
      <c r="B163" s="115">
        <v>9788447933723</v>
      </c>
      <c r="C163" s="89" t="s">
        <v>425</v>
      </c>
      <c r="D163" s="106">
        <v>118455</v>
      </c>
      <c r="E163" s="64"/>
      <c r="F163" s="65"/>
      <c r="G163" s="65"/>
      <c r="H163" s="178">
        <v>24.28</v>
      </c>
      <c r="I163" s="179"/>
      <c r="J163" s="180">
        <v>25.251200000000001</v>
      </c>
      <c r="K163" s="66">
        <f t="shared" si="17"/>
        <v>0</v>
      </c>
      <c r="L163" s="64" t="s">
        <v>13</v>
      </c>
      <c r="M163" s="236" t="s">
        <v>1142</v>
      </c>
      <c r="N163" s="229" t="s">
        <v>1123</v>
      </c>
      <c r="O163" s="230" t="s">
        <v>1137</v>
      </c>
    </row>
    <row r="164" spans="1:15" ht="15" customHeight="1" x14ac:dyDescent="0.25">
      <c r="A164" s="48" t="s">
        <v>47</v>
      </c>
      <c r="B164" s="115">
        <v>9788447933907</v>
      </c>
      <c r="C164" s="89" t="s">
        <v>426</v>
      </c>
      <c r="D164" s="106">
        <v>118456</v>
      </c>
      <c r="E164" s="64"/>
      <c r="F164" s="65"/>
      <c r="G164" s="65"/>
      <c r="H164" s="178">
        <v>24.28</v>
      </c>
      <c r="I164" s="179"/>
      <c r="J164" s="180">
        <v>25.251200000000001</v>
      </c>
      <c r="K164" s="66">
        <f t="shared" si="17"/>
        <v>0</v>
      </c>
      <c r="L164" s="64" t="s">
        <v>13</v>
      </c>
      <c r="M164" s="236" t="s">
        <v>1142</v>
      </c>
      <c r="N164" s="229" t="s">
        <v>1123</v>
      </c>
      <c r="O164" s="230" t="s">
        <v>1138</v>
      </c>
    </row>
    <row r="165" spans="1:15" ht="15" customHeight="1" x14ac:dyDescent="0.25">
      <c r="A165" s="48" t="s">
        <v>47</v>
      </c>
      <c r="B165" s="115">
        <v>9788447933730</v>
      </c>
      <c r="C165" s="89" t="s">
        <v>427</v>
      </c>
      <c r="D165" s="106">
        <v>118457</v>
      </c>
      <c r="E165" s="64"/>
      <c r="F165" s="65"/>
      <c r="G165" s="65"/>
      <c r="H165" s="178">
        <v>24.28</v>
      </c>
      <c r="I165" s="179"/>
      <c r="J165" s="180">
        <v>25.251200000000001</v>
      </c>
      <c r="K165" s="66">
        <f t="shared" si="17"/>
        <v>0</v>
      </c>
      <c r="L165" s="64" t="s">
        <v>13</v>
      </c>
      <c r="M165" s="236" t="s">
        <v>1142</v>
      </c>
      <c r="N165" s="229" t="s">
        <v>1123</v>
      </c>
      <c r="O165" s="230" t="s">
        <v>1139</v>
      </c>
    </row>
    <row r="166" spans="1:15" ht="15" customHeight="1" x14ac:dyDescent="0.25">
      <c r="A166" s="60" t="s">
        <v>47</v>
      </c>
      <c r="B166" s="116">
        <v>9788447933747</v>
      </c>
      <c r="C166" s="72" t="s">
        <v>428</v>
      </c>
      <c r="D166" s="108">
        <v>118465</v>
      </c>
      <c r="E166" s="64"/>
      <c r="F166" s="65"/>
      <c r="G166" s="65"/>
      <c r="H166" s="112">
        <v>28.85</v>
      </c>
      <c r="I166" s="65"/>
      <c r="J166" s="113">
        <v>30.004000000000001</v>
      </c>
      <c r="K166" s="66">
        <f>E166*H166</f>
        <v>0</v>
      </c>
      <c r="L166" s="64" t="s">
        <v>13</v>
      </c>
      <c r="M166" s="236" t="s">
        <v>990</v>
      </c>
      <c r="N166" s="229" t="s">
        <v>1123</v>
      </c>
    </row>
    <row r="167" spans="1:15" ht="15" customHeight="1" x14ac:dyDescent="0.25">
      <c r="A167" s="48" t="s">
        <v>47</v>
      </c>
      <c r="B167" s="115">
        <v>9788447933754</v>
      </c>
      <c r="C167" s="89" t="s">
        <v>429</v>
      </c>
      <c r="D167" s="106">
        <v>118458</v>
      </c>
      <c r="E167" s="64"/>
      <c r="F167" s="65"/>
      <c r="G167" s="65"/>
      <c r="H167" s="178">
        <v>24.28</v>
      </c>
      <c r="I167" s="179"/>
      <c r="J167" s="180">
        <v>25.251200000000001</v>
      </c>
      <c r="K167" s="66">
        <f t="shared" si="17"/>
        <v>0</v>
      </c>
      <c r="L167" s="64" t="s">
        <v>13</v>
      </c>
      <c r="M167" s="236" t="s">
        <v>1142</v>
      </c>
      <c r="N167" s="229" t="s">
        <v>1123</v>
      </c>
      <c r="O167" s="230" t="s">
        <v>1137</v>
      </c>
    </row>
    <row r="168" spans="1:15" ht="15" customHeight="1" x14ac:dyDescent="0.25">
      <c r="A168" s="48" t="s">
        <v>47</v>
      </c>
      <c r="B168" s="115">
        <v>9788447933761</v>
      </c>
      <c r="C168" s="89" t="s">
        <v>430</v>
      </c>
      <c r="D168" s="106">
        <v>118459</v>
      </c>
      <c r="E168" s="64"/>
      <c r="F168" s="65"/>
      <c r="G168" s="65"/>
      <c r="H168" s="178">
        <v>24.28</v>
      </c>
      <c r="I168" s="179"/>
      <c r="J168" s="180">
        <v>25.251200000000001</v>
      </c>
      <c r="K168" s="66">
        <f t="shared" si="17"/>
        <v>0</v>
      </c>
      <c r="L168" s="64" t="s">
        <v>13</v>
      </c>
      <c r="M168" s="236" t="s">
        <v>1142</v>
      </c>
      <c r="N168" s="229" t="s">
        <v>1123</v>
      </c>
      <c r="O168" s="230" t="s">
        <v>1138</v>
      </c>
    </row>
    <row r="169" spans="1:15" ht="15" customHeight="1" x14ac:dyDescent="0.25">
      <c r="A169" s="48" t="s">
        <v>47</v>
      </c>
      <c r="B169" s="115">
        <v>9788447933778</v>
      </c>
      <c r="C169" s="89" t="s">
        <v>431</v>
      </c>
      <c r="D169" s="106">
        <v>118460</v>
      </c>
      <c r="E169" s="64"/>
      <c r="F169" s="65"/>
      <c r="G169" s="65"/>
      <c r="H169" s="178">
        <v>24.28</v>
      </c>
      <c r="I169" s="179"/>
      <c r="J169" s="180">
        <v>25.251200000000001</v>
      </c>
      <c r="K169" s="66">
        <f t="shared" si="17"/>
        <v>0</v>
      </c>
      <c r="L169" s="64" t="s">
        <v>13</v>
      </c>
      <c r="M169" s="236" t="s">
        <v>1142</v>
      </c>
      <c r="N169" s="229" t="s">
        <v>1123</v>
      </c>
      <c r="O169" s="230" t="s">
        <v>1139</v>
      </c>
    </row>
    <row r="170" spans="1:15" ht="15" customHeight="1" x14ac:dyDescent="0.25">
      <c r="A170" s="60" t="s">
        <v>47</v>
      </c>
      <c r="B170" s="116">
        <v>9788447933785</v>
      </c>
      <c r="C170" s="72" t="s">
        <v>432</v>
      </c>
      <c r="D170" s="108">
        <v>118466</v>
      </c>
      <c r="E170" s="64"/>
      <c r="F170" s="65"/>
      <c r="G170" s="65"/>
      <c r="H170" s="112">
        <v>28.85</v>
      </c>
      <c r="I170" s="65"/>
      <c r="J170" s="113">
        <v>30.004000000000001</v>
      </c>
      <c r="K170" s="66">
        <f>E170*H170</f>
        <v>0</v>
      </c>
      <c r="L170" s="64" t="s">
        <v>13</v>
      </c>
      <c r="M170" s="236" t="s">
        <v>990</v>
      </c>
      <c r="N170" s="229" t="s">
        <v>1123</v>
      </c>
    </row>
    <row r="171" spans="1:15" ht="15" customHeight="1" x14ac:dyDescent="0.25">
      <c r="A171" s="48" t="s">
        <v>47</v>
      </c>
      <c r="B171" s="115">
        <v>9788447933792</v>
      </c>
      <c r="C171" s="89" t="s">
        <v>433</v>
      </c>
      <c r="D171" s="106">
        <v>118461</v>
      </c>
      <c r="E171" s="64"/>
      <c r="F171" s="65"/>
      <c r="G171" s="65"/>
      <c r="H171" s="178">
        <v>24.28</v>
      </c>
      <c r="I171" s="179"/>
      <c r="J171" s="180">
        <v>25.251200000000001</v>
      </c>
      <c r="K171" s="66">
        <f t="shared" si="17"/>
        <v>0</v>
      </c>
      <c r="L171" s="64" t="s">
        <v>13</v>
      </c>
      <c r="M171" s="236" t="s">
        <v>1142</v>
      </c>
      <c r="N171" s="229" t="s">
        <v>1123</v>
      </c>
      <c r="O171" s="230" t="s">
        <v>1137</v>
      </c>
    </row>
    <row r="172" spans="1:15" ht="15" customHeight="1" x14ac:dyDescent="0.25">
      <c r="A172" s="48" t="s">
        <v>47</v>
      </c>
      <c r="B172" s="115">
        <v>9788447933808</v>
      </c>
      <c r="C172" s="89" t="s">
        <v>434</v>
      </c>
      <c r="D172" s="106">
        <v>118462</v>
      </c>
      <c r="E172" s="64"/>
      <c r="F172" s="65"/>
      <c r="G172" s="65"/>
      <c r="H172" s="178">
        <v>24.28</v>
      </c>
      <c r="I172" s="179"/>
      <c r="J172" s="180">
        <v>25.251200000000001</v>
      </c>
      <c r="K172" s="66">
        <f t="shared" si="17"/>
        <v>0</v>
      </c>
      <c r="L172" s="64" t="s">
        <v>13</v>
      </c>
      <c r="M172" s="236" t="s">
        <v>1142</v>
      </c>
      <c r="N172" s="229" t="s">
        <v>1123</v>
      </c>
      <c r="O172" s="230" t="s">
        <v>1138</v>
      </c>
    </row>
    <row r="173" spans="1:15" ht="15" customHeight="1" x14ac:dyDescent="0.25">
      <c r="A173" s="48" t="s">
        <v>47</v>
      </c>
      <c r="B173" s="115">
        <v>9788447933815</v>
      </c>
      <c r="C173" s="89" t="s">
        <v>435</v>
      </c>
      <c r="D173" s="106">
        <v>118463</v>
      </c>
      <c r="E173" s="64"/>
      <c r="F173" s="65"/>
      <c r="G173" s="65"/>
      <c r="H173" s="178">
        <v>24.28</v>
      </c>
      <c r="I173" s="179"/>
      <c r="J173" s="180">
        <v>25.251200000000001</v>
      </c>
      <c r="K173" s="66">
        <f t="shared" si="17"/>
        <v>0</v>
      </c>
      <c r="L173" s="64" t="s">
        <v>13</v>
      </c>
      <c r="M173" s="236" t="s">
        <v>1142</v>
      </c>
      <c r="N173" s="229" t="s">
        <v>1123</v>
      </c>
      <c r="O173" s="230" t="s">
        <v>1139</v>
      </c>
    </row>
    <row r="174" spans="1:15" ht="15" customHeight="1" x14ac:dyDescent="0.25">
      <c r="A174" s="60" t="s">
        <v>47</v>
      </c>
      <c r="B174" s="116">
        <v>9788447933822</v>
      </c>
      <c r="C174" s="72" t="s">
        <v>436</v>
      </c>
      <c r="D174" s="108">
        <v>118467</v>
      </c>
      <c r="E174" s="64"/>
      <c r="F174" s="65"/>
      <c r="G174" s="65"/>
      <c r="H174" s="112">
        <v>28.85</v>
      </c>
      <c r="I174" s="65"/>
      <c r="J174" s="113">
        <v>30.004000000000001</v>
      </c>
      <c r="K174" s="66">
        <f t="shared" si="17"/>
        <v>0</v>
      </c>
      <c r="L174" s="64" t="s">
        <v>13</v>
      </c>
      <c r="M174" s="236" t="s">
        <v>990</v>
      </c>
      <c r="N174" s="229" t="s">
        <v>1123</v>
      </c>
    </row>
    <row r="175" spans="1:15" ht="15" customHeight="1" x14ac:dyDescent="0.25">
      <c r="A175" s="60" t="s">
        <v>47</v>
      </c>
      <c r="B175" s="67" t="s">
        <v>49</v>
      </c>
      <c r="C175" s="72" t="s">
        <v>437</v>
      </c>
      <c r="D175" s="108">
        <v>118487</v>
      </c>
      <c r="E175" s="64"/>
      <c r="F175" s="65"/>
      <c r="G175" s="65"/>
      <c r="H175" s="112">
        <v>28.85</v>
      </c>
      <c r="I175" s="65"/>
      <c r="J175" s="113">
        <v>30.004000000000001</v>
      </c>
      <c r="K175" s="66">
        <f t="shared" si="17"/>
        <v>0</v>
      </c>
      <c r="L175" s="64" t="s">
        <v>13</v>
      </c>
      <c r="M175" s="236" t="s">
        <v>990</v>
      </c>
      <c r="N175" s="229" t="s">
        <v>1123</v>
      </c>
    </row>
    <row r="176" spans="1:15" ht="15" customHeight="1" x14ac:dyDescent="0.25">
      <c r="A176" s="48" t="s">
        <v>47</v>
      </c>
      <c r="B176" s="117">
        <v>9788447930852</v>
      </c>
      <c r="C176" s="118" t="s">
        <v>438</v>
      </c>
      <c r="D176" s="119">
        <v>110999</v>
      </c>
      <c r="E176" s="64"/>
      <c r="F176" s="65"/>
      <c r="G176" s="65"/>
      <c r="H176" s="178">
        <v>24.28</v>
      </c>
      <c r="I176" s="179"/>
      <c r="J176" s="180">
        <v>25.251200000000001</v>
      </c>
      <c r="K176" s="66">
        <f t="shared" si="17"/>
        <v>0</v>
      </c>
      <c r="L176" s="64" t="s">
        <v>13</v>
      </c>
      <c r="M176" s="236" t="s">
        <v>1142</v>
      </c>
      <c r="N176" s="229" t="s">
        <v>1123</v>
      </c>
      <c r="O176" s="230" t="s">
        <v>1137</v>
      </c>
    </row>
    <row r="177" spans="1:15" ht="15" customHeight="1" x14ac:dyDescent="0.25">
      <c r="A177" s="48" t="s">
        <v>47</v>
      </c>
      <c r="B177" s="117">
        <v>9788447930869</v>
      </c>
      <c r="C177" s="118" t="s">
        <v>439</v>
      </c>
      <c r="D177" s="119">
        <v>111000</v>
      </c>
      <c r="E177" s="64"/>
      <c r="F177" s="65"/>
      <c r="G177" s="65"/>
      <c r="H177" s="178">
        <v>24.28</v>
      </c>
      <c r="I177" s="179"/>
      <c r="J177" s="180">
        <v>25.251200000000001</v>
      </c>
      <c r="K177" s="66">
        <f t="shared" si="17"/>
        <v>0</v>
      </c>
      <c r="L177" s="64" t="s">
        <v>13</v>
      </c>
      <c r="M177" s="236" t="s">
        <v>1142</v>
      </c>
      <c r="N177" s="229" t="s">
        <v>1123</v>
      </c>
      <c r="O177" s="230" t="s">
        <v>1137</v>
      </c>
    </row>
    <row r="178" spans="1:15" ht="15" customHeight="1" x14ac:dyDescent="0.25">
      <c r="A178" s="48" t="s">
        <v>47</v>
      </c>
      <c r="B178" s="117">
        <v>9788447930876</v>
      </c>
      <c r="C178" s="118" t="s">
        <v>440</v>
      </c>
      <c r="D178" s="119">
        <v>111001</v>
      </c>
      <c r="E178" s="64"/>
      <c r="F178" s="65"/>
      <c r="G178" s="65"/>
      <c r="H178" s="178">
        <v>24.28</v>
      </c>
      <c r="I178" s="179"/>
      <c r="J178" s="180">
        <v>25.251200000000001</v>
      </c>
      <c r="K178" s="66">
        <f t="shared" si="17"/>
        <v>0</v>
      </c>
      <c r="L178" s="64" t="s">
        <v>13</v>
      </c>
      <c r="M178" s="236" t="s">
        <v>1142</v>
      </c>
      <c r="N178" s="229" t="s">
        <v>1123</v>
      </c>
      <c r="O178" s="230" t="s">
        <v>1137</v>
      </c>
    </row>
    <row r="179" spans="1:15" ht="15" customHeight="1" x14ac:dyDescent="0.25">
      <c r="A179" s="48" t="s">
        <v>47</v>
      </c>
      <c r="B179" s="117">
        <v>9788447930883</v>
      </c>
      <c r="C179" s="118" t="s">
        <v>441</v>
      </c>
      <c r="D179" s="119">
        <v>111002</v>
      </c>
      <c r="E179" s="64"/>
      <c r="F179" s="65"/>
      <c r="G179" s="65"/>
      <c r="H179" s="178">
        <v>24.28</v>
      </c>
      <c r="I179" s="179"/>
      <c r="J179" s="180">
        <v>25.251200000000001</v>
      </c>
      <c r="K179" s="66">
        <f t="shared" si="17"/>
        <v>0</v>
      </c>
      <c r="L179" s="64" t="s">
        <v>13</v>
      </c>
      <c r="M179" s="236" t="s">
        <v>1142</v>
      </c>
      <c r="N179" s="229" t="s">
        <v>1123</v>
      </c>
      <c r="O179" s="230" t="s">
        <v>1138</v>
      </c>
    </row>
    <row r="180" spans="1:15" ht="15" customHeight="1" x14ac:dyDescent="0.25">
      <c r="A180" s="48" t="s">
        <v>47</v>
      </c>
      <c r="B180" s="117">
        <v>9788447930890</v>
      </c>
      <c r="C180" s="118" t="s">
        <v>442</v>
      </c>
      <c r="D180" s="119">
        <v>111003</v>
      </c>
      <c r="E180" s="64"/>
      <c r="F180" s="65"/>
      <c r="G180" s="65"/>
      <c r="H180" s="178">
        <v>24.28</v>
      </c>
      <c r="I180" s="179"/>
      <c r="J180" s="180">
        <v>25.251200000000001</v>
      </c>
      <c r="K180" s="66">
        <f t="shared" si="17"/>
        <v>0</v>
      </c>
      <c r="L180" s="64" t="s">
        <v>13</v>
      </c>
      <c r="M180" s="236" t="s">
        <v>1142</v>
      </c>
      <c r="N180" s="229" t="s">
        <v>1123</v>
      </c>
      <c r="O180" s="230" t="s">
        <v>1138</v>
      </c>
    </row>
    <row r="181" spans="1:15" ht="15" customHeight="1" x14ac:dyDescent="0.25">
      <c r="A181" s="48" t="s">
        <v>47</v>
      </c>
      <c r="B181" s="117">
        <v>9788447930913</v>
      </c>
      <c r="C181" s="118" t="s">
        <v>443</v>
      </c>
      <c r="D181" s="119">
        <v>111005</v>
      </c>
      <c r="E181" s="64"/>
      <c r="F181" s="65"/>
      <c r="G181" s="65"/>
      <c r="H181" s="178">
        <v>24.28</v>
      </c>
      <c r="I181" s="179"/>
      <c r="J181" s="180">
        <v>25.251200000000001</v>
      </c>
      <c r="K181" s="66">
        <f t="shared" si="17"/>
        <v>0</v>
      </c>
      <c r="L181" s="64" t="s">
        <v>13</v>
      </c>
      <c r="M181" s="236" t="s">
        <v>1142</v>
      </c>
      <c r="N181" s="229" t="s">
        <v>1123</v>
      </c>
      <c r="O181" s="230" t="s">
        <v>1139</v>
      </c>
    </row>
    <row r="182" spans="1:15" ht="15" customHeight="1" x14ac:dyDescent="0.25">
      <c r="A182" s="48" t="s">
        <v>47</v>
      </c>
      <c r="B182" s="117">
        <v>9788447930937</v>
      </c>
      <c r="C182" s="118" t="s">
        <v>444</v>
      </c>
      <c r="D182" s="119">
        <v>111024</v>
      </c>
      <c r="E182" s="64"/>
      <c r="F182" s="65"/>
      <c r="G182" s="65"/>
      <c r="H182" s="178">
        <v>24.28</v>
      </c>
      <c r="I182" s="179"/>
      <c r="J182" s="180">
        <v>25.251200000000001</v>
      </c>
      <c r="K182" s="66">
        <f t="shared" si="17"/>
        <v>0</v>
      </c>
      <c r="L182" s="64" t="s">
        <v>13</v>
      </c>
      <c r="M182" s="236" t="s">
        <v>1142</v>
      </c>
      <c r="N182" s="229" t="s">
        <v>1123</v>
      </c>
      <c r="O182" s="230" t="s">
        <v>1139</v>
      </c>
    </row>
    <row r="183" spans="1:15" ht="15" customHeight="1" x14ac:dyDescent="0.25">
      <c r="A183" s="60" t="s">
        <v>47</v>
      </c>
      <c r="B183" s="120">
        <v>9788447931866</v>
      </c>
      <c r="C183" s="121" t="s">
        <v>445</v>
      </c>
      <c r="D183" s="79">
        <v>111105</v>
      </c>
      <c r="E183" s="64"/>
      <c r="F183" s="65"/>
      <c r="G183" s="65"/>
      <c r="H183" s="112">
        <v>28.85</v>
      </c>
      <c r="I183" s="65"/>
      <c r="J183" s="113">
        <v>30.004000000000001</v>
      </c>
      <c r="K183" s="66">
        <f t="shared" si="17"/>
        <v>0</v>
      </c>
      <c r="L183" s="64" t="s">
        <v>13</v>
      </c>
      <c r="M183" s="236" t="s">
        <v>990</v>
      </c>
      <c r="N183" s="229" t="s">
        <v>1123</v>
      </c>
      <c r="O183" s="230" t="s">
        <v>1137</v>
      </c>
    </row>
    <row r="184" spans="1:15" ht="15" customHeight="1" x14ac:dyDescent="0.25">
      <c r="A184" s="60" t="s">
        <v>47</v>
      </c>
      <c r="B184" s="120">
        <v>9788447931873</v>
      </c>
      <c r="C184" s="121" t="s">
        <v>446</v>
      </c>
      <c r="D184" s="79">
        <v>111106</v>
      </c>
      <c r="E184" s="64"/>
      <c r="F184" s="65"/>
      <c r="G184" s="65"/>
      <c r="H184" s="112">
        <v>28.85</v>
      </c>
      <c r="I184" s="65"/>
      <c r="J184" s="113">
        <v>30.004000000000001</v>
      </c>
      <c r="K184" s="66">
        <f t="shared" si="17"/>
        <v>0</v>
      </c>
      <c r="L184" s="64" t="s">
        <v>13</v>
      </c>
      <c r="M184" s="236" t="s">
        <v>990</v>
      </c>
      <c r="N184" s="229" t="s">
        <v>1123</v>
      </c>
      <c r="O184" s="230" t="s">
        <v>1137</v>
      </c>
    </row>
    <row r="185" spans="1:15" ht="15" customHeight="1" x14ac:dyDescent="0.25">
      <c r="A185" s="60" t="s">
        <v>47</v>
      </c>
      <c r="B185" s="120">
        <v>9788447931880</v>
      </c>
      <c r="C185" s="121" t="s">
        <v>447</v>
      </c>
      <c r="D185" s="79">
        <v>111107</v>
      </c>
      <c r="E185" s="64"/>
      <c r="F185" s="65"/>
      <c r="G185" s="65"/>
      <c r="H185" s="112">
        <v>28.85</v>
      </c>
      <c r="I185" s="65"/>
      <c r="J185" s="113">
        <v>30.004000000000001</v>
      </c>
      <c r="K185" s="66">
        <f t="shared" si="17"/>
        <v>0</v>
      </c>
      <c r="L185" s="64" t="s">
        <v>13</v>
      </c>
      <c r="M185" s="236" t="s">
        <v>990</v>
      </c>
      <c r="N185" s="229" t="s">
        <v>1123</v>
      </c>
      <c r="O185" s="230" t="s">
        <v>1137</v>
      </c>
    </row>
    <row r="186" spans="1:15" ht="15" customHeight="1" x14ac:dyDescent="0.25">
      <c r="A186" s="60" t="s">
        <v>47</v>
      </c>
      <c r="B186" s="120">
        <v>9788447931897</v>
      </c>
      <c r="C186" s="121" t="s">
        <v>448</v>
      </c>
      <c r="D186" s="79">
        <v>111108</v>
      </c>
      <c r="E186" s="64"/>
      <c r="F186" s="65"/>
      <c r="G186" s="65"/>
      <c r="H186" s="112">
        <v>28.85</v>
      </c>
      <c r="I186" s="65"/>
      <c r="J186" s="113">
        <v>30.004000000000001</v>
      </c>
      <c r="K186" s="66">
        <f t="shared" si="17"/>
        <v>0</v>
      </c>
      <c r="L186" s="64" t="s">
        <v>13</v>
      </c>
      <c r="M186" s="236" t="s">
        <v>990</v>
      </c>
      <c r="N186" s="229" t="s">
        <v>1123</v>
      </c>
      <c r="O186" s="230" t="s">
        <v>1138</v>
      </c>
    </row>
    <row r="187" spans="1:15" ht="15" customHeight="1" x14ac:dyDescent="0.25">
      <c r="A187" s="60" t="s">
        <v>47</v>
      </c>
      <c r="B187" s="120">
        <v>9788447931903</v>
      </c>
      <c r="C187" s="121" t="s">
        <v>449</v>
      </c>
      <c r="D187" s="79">
        <v>111109</v>
      </c>
      <c r="E187" s="64"/>
      <c r="F187" s="65"/>
      <c r="G187" s="65"/>
      <c r="H187" s="112">
        <v>28.85</v>
      </c>
      <c r="I187" s="65"/>
      <c r="J187" s="113">
        <v>30.004000000000001</v>
      </c>
      <c r="K187" s="66">
        <f t="shared" si="17"/>
        <v>0</v>
      </c>
      <c r="L187" s="64" t="s">
        <v>13</v>
      </c>
      <c r="M187" s="236" t="s">
        <v>990</v>
      </c>
      <c r="N187" s="229" t="s">
        <v>1123</v>
      </c>
      <c r="O187" s="230" t="s">
        <v>1138</v>
      </c>
    </row>
    <row r="188" spans="1:15" ht="15" customHeight="1" x14ac:dyDescent="0.25">
      <c r="A188" s="60" t="s">
        <v>47</v>
      </c>
      <c r="B188" s="120">
        <v>9788447931927</v>
      </c>
      <c r="C188" s="121" t="s">
        <v>450</v>
      </c>
      <c r="D188" s="79">
        <v>111111</v>
      </c>
      <c r="E188" s="64"/>
      <c r="F188" s="65"/>
      <c r="G188" s="65"/>
      <c r="H188" s="112">
        <v>28.85</v>
      </c>
      <c r="I188" s="65"/>
      <c r="J188" s="113">
        <v>30.004000000000001</v>
      </c>
      <c r="K188" s="66">
        <f t="shared" si="17"/>
        <v>0</v>
      </c>
      <c r="L188" s="64" t="s">
        <v>13</v>
      </c>
      <c r="M188" s="236" t="s">
        <v>990</v>
      </c>
      <c r="N188" s="229" t="s">
        <v>1123</v>
      </c>
      <c r="O188" s="230" t="s">
        <v>1139</v>
      </c>
    </row>
    <row r="189" spans="1:15" ht="15" customHeight="1" x14ac:dyDescent="0.25">
      <c r="A189" s="60" t="s">
        <v>47</v>
      </c>
      <c r="B189" s="120">
        <v>9788447931941</v>
      </c>
      <c r="C189" s="121" t="s">
        <v>451</v>
      </c>
      <c r="D189" s="79">
        <v>111113</v>
      </c>
      <c r="E189" s="64"/>
      <c r="F189" s="65"/>
      <c r="G189" s="65"/>
      <c r="H189" s="112">
        <v>28.85</v>
      </c>
      <c r="I189" s="65"/>
      <c r="J189" s="113">
        <v>30.004000000000001</v>
      </c>
      <c r="K189" s="66">
        <f t="shared" si="17"/>
        <v>0</v>
      </c>
      <c r="L189" s="64" t="s">
        <v>13</v>
      </c>
      <c r="M189" s="236" t="s">
        <v>990</v>
      </c>
      <c r="N189" s="229" t="s">
        <v>1123</v>
      </c>
      <c r="O189" s="230" t="s">
        <v>1139</v>
      </c>
    </row>
    <row r="190" spans="1:15" ht="15" customHeight="1" x14ac:dyDescent="0.25">
      <c r="A190" s="48" t="s">
        <v>50</v>
      </c>
      <c r="B190" s="49"/>
      <c r="C190" s="50" t="s">
        <v>50</v>
      </c>
      <c r="D190" s="51"/>
      <c r="E190" s="64"/>
      <c r="F190" s="65"/>
      <c r="G190" s="65"/>
      <c r="H190" s="75"/>
      <c r="I190" s="65"/>
      <c r="J190" s="204" t="s">
        <v>32</v>
      </c>
      <c r="K190" s="65"/>
      <c r="L190" s="64"/>
      <c r="M190" s="236" t="s">
        <v>1142</v>
      </c>
      <c r="N190" s="229" t="s">
        <v>1123</v>
      </c>
    </row>
    <row r="191" spans="1:15" ht="15" customHeight="1" x14ac:dyDescent="0.25">
      <c r="A191" s="48" t="s">
        <v>50</v>
      </c>
      <c r="B191" s="49">
        <v>9788447926398</v>
      </c>
      <c r="C191" s="76" t="s">
        <v>498</v>
      </c>
      <c r="D191" s="51">
        <v>102783</v>
      </c>
      <c r="E191" s="64"/>
      <c r="F191" s="65"/>
      <c r="G191" s="65"/>
      <c r="H191" s="178">
        <v>17.79</v>
      </c>
      <c r="I191" s="179"/>
      <c r="J191" s="180">
        <v>18.5016</v>
      </c>
      <c r="K191" s="66">
        <f t="shared" ref="K191:K228" si="22">E191*H191</f>
        <v>0</v>
      </c>
      <c r="L191" s="64" t="s">
        <v>13</v>
      </c>
      <c r="M191" s="236" t="s">
        <v>1142</v>
      </c>
      <c r="N191" s="229" t="s">
        <v>1123</v>
      </c>
      <c r="O191" s="230" t="s">
        <v>1137</v>
      </c>
    </row>
    <row r="192" spans="1:15" ht="15" customHeight="1" x14ac:dyDescent="0.25">
      <c r="A192" s="48" t="s">
        <v>50</v>
      </c>
      <c r="B192" s="49">
        <v>9788447926411</v>
      </c>
      <c r="C192" s="76" t="s">
        <v>499</v>
      </c>
      <c r="D192" s="51">
        <v>102785</v>
      </c>
      <c r="E192" s="64"/>
      <c r="F192" s="65"/>
      <c r="G192" s="65"/>
      <c r="H192" s="178">
        <v>17.79</v>
      </c>
      <c r="I192" s="179"/>
      <c r="J192" s="180">
        <v>18.5016</v>
      </c>
      <c r="K192" s="66">
        <f t="shared" si="22"/>
        <v>0</v>
      </c>
      <c r="L192" s="64" t="s">
        <v>13</v>
      </c>
      <c r="M192" s="236" t="s">
        <v>1142</v>
      </c>
      <c r="N192" s="229" t="s">
        <v>1123</v>
      </c>
      <c r="O192" s="230" t="s">
        <v>1138</v>
      </c>
    </row>
    <row r="193" spans="1:15" ht="15" customHeight="1" x14ac:dyDescent="0.25">
      <c r="A193" s="48" t="s">
        <v>50</v>
      </c>
      <c r="B193" s="49">
        <v>9788447926435</v>
      </c>
      <c r="C193" s="76" t="s">
        <v>500</v>
      </c>
      <c r="D193" s="51">
        <v>102787</v>
      </c>
      <c r="E193" s="64"/>
      <c r="F193" s="65"/>
      <c r="G193" s="65"/>
      <c r="H193" s="178">
        <v>17.79</v>
      </c>
      <c r="I193" s="179"/>
      <c r="J193" s="180">
        <v>18.5016</v>
      </c>
      <c r="K193" s="66">
        <f t="shared" si="22"/>
        <v>0</v>
      </c>
      <c r="L193" s="64" t="s">
        <v>13</v>
      </c>
      <c r="M193" s="236" t="s">
        <v>1142</v>
      </c>
      <c r="N193" s="229" t="s">
        <v>1123</v>
      </c>
      <c r="O193" s="230" t="s">
        <v>1139</v>
      </c>
    </row>
    <row r="194" spans="1:15" ht="15" customHeight="1" x14ac:dyDescent="0.25">
      <c r="A194" s="60" t="s">
        <v>50</v>
      </c>
      <c r="B194" s="77">
        <v>9788447926404</v>
      </c>
      <c r="C194" s="78" t="s">
        <v>501</v>
      </c>
      <c r="D194" s="79">
        <v>102784</v>
      </c>
      <c r="E194" s="64"/>
      <c r="F194" s="65"/>
      <c r="G194" s="65"/>
      <c r="H194" s="57">
        <v>14.9</v>
      </c>
      <c r="I194" s="65"/>
      <c r="J194" s="58">
        <v>15.496</v>
      </c>
      <c r="K194" s="66">
        <f t="shared" si="22"/>
        <v>0</v>
      </c>
      <c r="L194" s="64" t="s">
        <v>13</v>
      </c>
      <c r="M194" s="236" t="s">
        <v>990</v>
      </c>
      <c r="N194" s="229" t="s">
        <v>1123</v>
      </c>
      <c r="O194" s="230" t="s">
        <v>1137</v>
      </c>
    </row>
    <row r="195" spans="1:15" ht="15" customHeight="1" x14ac:dyDescent="0.25">
      <c r="A195" s="60" t="s">
        <v>50</v>
      </c>
      <c r="B195" s="77">
        <v>9788447926428</v>
      </c>
      <c r="C195" s="78" t="s">
        <v>502</v>
      </c>
      <c r="D195" s="79">
        <v>102786</v>
      </c>
      <c r="E195" s="64"/>
      <c r="F195" s="65"/>
      <c r="G195" s="65"/>
      <c r="H195" s="57">
        <v>14.9</v>
      </c>
      <c r="I195" s="65"/>
      <c r="J195" s="58">
        <v>15.496</v>
      </c>
      <c r="K195" s="66">
        <f t="shared" si="22"/>
        <v>0</v>
      </c>
      <c r="L195" s="64" t="s">
        <v>13</v>
      </c>
      <c r="M195" s="236" t="s">
        <v>990</v>
      </c>
      <c r="N195" s="229" t="s">
        <v>1123</v>
      </c>
      <c r="O195" s="230" t="s">
        <v>1138</v>
      </c>
    </row>
    <row r="196" spans="1:15" ht="15" customHeight="1" x14ac:dyDescent="0.25">
      <c r="A196" s="60" t="s">
        <v>50</v>
      </c>
      <c r="B196" s="77">
        <v>9788447926442</v>
      </c>
      <c r="C196" s="78" t="s">
        <v>503</v>
      </c>
      <c r="D196" s="79">
        <v>102788</v>
      </c>
      <c r="E196" s="64"/>
      <c r="F196" s="65"/>
      <c r="G196" s="65"/>
      <c r="H196" s="57">
        <v>14.9</v>
      </c>
      <c r="I196" s="65"/>
      <c r="J196" s="58">
        <v>15.496</v>
      </c>
      <c r="K196" s="66">
        <f t="shared" si="22"/>
        <v>0</v>
      </c>
      <c r="L196" s="64" t="s">
        <v>13</v>
      </c>
      <c r="M196" s="236" t="s">
        <v>990</v>
      </c>
      <c r="N196" s="229" t="s">
        <v>1123</v>
      </c>
      <c r="O196" s="230" t="s">
        <v>1139</v>
      </c>
    </row>
    <row r="197" spans="1:15" ht="15" customHeight="1" x14ac:dyDescent="0.25">
      <c r="A197" s="48" t="s">
        <v>51</v>
      </c>
      <c r="B197" s="49"/>
      <c r="C197" s="50" t="s">
        <v>51</v>
      </c>
      <c r="D197" s="51"/>
      <c r="E197" s="64"/>
      <c r="F197" s="65"/>
      <c r="G197" s="65"/>
      <c r="H197" s="114"/>
      <c r="I197" s="65"/>
      <c r="J197" s="75" t="s">
        <v>32</v>
      </c>
      <c r="K197" s="66"/>
      <c r="L197" s="64"/>
      <c r="M197" s="236" t="s">
        <v>1142</v>
      </c>
      <c r="N197" s="229" t="s">
        <v>1123</v>
      </c>
    </row>
    <row r="198" spans="1:15" ht="15" customHeight="1" x14ac:dyDescent="0.25">
      <c r="A198" s="48" t="s">
        <v>51</v>
      </c>
      <c r="B198" s="117">
        <v>9788447928934</v>
      </c>
      <c r="C198" s="118" t="s">
        <v>504</v>
      </c>
      <c r="D198" s="119">
        <v>107120</v>
      </c>
      <c r="E198" s="64"/>
      <c r="F198" s="65"/>
      <c r="G198" s="65"/>
      <c r="H198" s="178">
        <v>10.361800000000001</v>
      </c>
      <c r="I198" s="179"/>
      <c r="J198" s="181">
        <v>10.77327264</v>
      </c>
      <c r="K198" s="66">
        <f t="shared" si="22"/>
        <v>0</v>
      </c>
      <c r="L198" s="64" t="s">
        <v>13</v>
      </c>
      <c r="M198" s="236" t="s">
        <v>1142</v>
      </c>
      <c r="N198" s="229" t="s">
        <v>1123</v>
      </c>
      <c r="O198" s="230" t="s">
        <v>1137</v>
      </c>
    </row>
    <row r="199" spans="1:15" ht="15" customHeight="1" x14ac:dyDescent="0.25">
      <c r="A199" s="48" t="s">
        <v>51</v>
      </c>
      <c r="B199" s="117">
        <v>9788447928941</v>
      </c>
      <c r="C199" s="118" t="s">
        <v>505</v>
      </c>
      <c r="D199" s="119">
        <v>107121</v>
      </c>
      <c r="E199" s="64"/>
      <c r="F199" s="65"/>
      <c r="G199" s="65"/>
      <c r="H199" s="178">
        <v>10.361800000000001</v>
      </c>
      <c r="I199" s="179"/>
      <c r="J199" s="181">
        <v>10.77327264</v>
      </c>
      <c r="K199" s="66">
        <f t="shared" si="22"/>
        <v>0</v>
      </c>
      <c r="L199" s="64" t="s">
        <v>13</v>
      </c>
      <c r="M199" s="236" t="s">
        <v>1142</v>
      </c>
      <c r="N199" s="229" t="s">
        <v>1123</v>
      </c>
      <c r="O199" s="230" t="s">
        <v>1137</v>
      </c>
    </row>
    <row r="200" spans="1:15" ht="15" customHeight="1" x14ac:dyDescent="0.25">
      <c r="A200" s="48" t="s">
        <v>51</v>
      </c>
      <c r="B200" s="117">
        <v>9788447928958</v>
      </c>
      <c r="C200" s="118" t="s">
        <v>506</v>
      </c>
      <c r="D200" s="119">
        <v>107122</v>
      </c>
      <c r="E200" s="64"/>
      <c r="F200" s="65"/>
      <c r="G200" s="65"/>
      <c r="H200" s="178">
        <v>10.361800000000001</v>
      </c>
      <c r="I200" s="179"/>
      <c r="J200" s="181">
        <v>10.77327264</v>
      </c>
      <c r="K200" s="66">
        <f t="shared" si="22"/>
        <v>0</v>
      </c>
      <c r="L200" s="64" t="s">
        <v>13</v>
      </c>
      <c r="M200" s="236" t="s">
        <v>1142</v>
      </c>
      <c r="N200" s="229" t="s">
        <v>1123</v>
      </c>
      <c r="O200" s="230" t="s">
        <v>1137</v>
      </c>
    </row>
    <row r="201" spans="1:15" ht="15" customHeight="1" x14ac:dyDescent="0.25">
      <c r="A201" s="48" t="s">
        <v>51</v>
      </c>
      <c r="B201" s="117">
        <v>9788447928972</v>
      </c>
      <c r="C201" s="118" t="s">
        <v>507</v>
      </c>
      <c r="D201" s="119">
        <v>107125</v>
      </c>
      <c r="E201" s="64"/>
      <c r="F201" s="65"/>
      <c r="G201" s="65"/>
      <c r="H201" s="178">
        <v>11.422700000000001</v>
      </c>
      <c r="I201" s="179"/>
      <c r="J201" s="181">
        <v>11.876822879999999</v>
      </c>
      <c r="K201" s="66">
        <f t="shared" si="22"/>
        <v>0</v>
      </c>
      <c r="L201" s="64" t="s">
        <v>13</v>
      </c>
      <c r="M201" s="236" t="s">
        <v>1142</v>
      </c>
      <c r="N201" s="229" t="s">
        <v>1123</v>
      </c>
      <c r="O201" s="230" t="s">
        <v>1138</v>
      </c>
    </row>
    <row r="202" spans="1:15" ht="15" customHeight="1" x14ac:dyDescent="0.25">
      <c r="A202" s="48" t="s">
        <v>51</v>
      </c>
      <c r="B202" s="117">
        <v>9788447928989</v>
      </c>
      <c r="C202" s="118" t="s">
        <v>508</v>
      </c>
      <c r="D202" s="119">
        <v>107126</v>
      </c>
      <c r="E202" s="64"/>
      <c r="F202" s="65"/>
      <c r="G202" s="65"/>
      <c r="H202" s="178">
        <v>11.422700000000001</v>
      </c>
      <c r="I202" s="179"/>
      <c r="J202" s="181">
        <v>11.876822879999999</v>
      </c>
      <c r="K202" s="66">
        <f t="shared" si="22"/>
        <v>0</v>
      </c>
      <c r="L202" s="64" t="s">
        <v>13</v>
      </c>
      <c r="M202" s="236" t="s">
        <v>1142</v>
      </c>
      <c r="N202" s="229" t="s">
        <v>1123</v>
      </c>
      <c r="O202" s="230" t="s">
        <v>1138</v>
      </c>
    </row>
    <row r="203" spans="1:15" ht="15" customHeight="1" x14ac:dyDescent="0.25">
      <c r="A203" s="48" t="s">
        <v>51</v>
      </c>
      <c r="B203" s="117">
        <v>9788447928996</v>
      </c>
      <c r="C203" s="118" t="s">
        <v>509</v>
      </c>
      <c r="D203" s="119">
        <v>107127</v>
      </c>
      <c r="E203" s="64"/>
      <c r="F203" s="65"/>
      <c r="G203" s="65"/>
      <c r="H203" s="178">
        <v>11.422700000000001</v>
      </c>
      <c r="I203" s="179"/>
      <c r="J203" s="181">
        <v>11.876822879999999</v>
      </c>
      <c r="K203" s="66">
        <f t="shared" si="22"/>
        <v>0</v>
      </c>
      <c r="L203" s="64" t="s">
        <v>13</v>
      </c>
      <c r="M203" s="236" t="s">
        <v>1142</v>
      </c>
      <c r="N203" s="229" t="s">
        <v>1123</v>
      </c>
      <c r="O203" s="230" t="s">
        <v>1138</v>
      </c>
    </row>
    <row r="204" spans="1:15" ht="15" customHeight="1" x14ac:dyDescent="0.25">
      <c r="A204" s="48" t="s">
        <v>51</v>
      </c>
      <c r="B204" s="117">
        <v>9788447929016</v>
      </c>
      <c r="C204" s="118" t="s">
        <v>510</v>
      </c>
      <c r="D204" s="119">
        <v>107130</v>
      </c>
      <c r="E204" s="64"/>
      <c r="F204" s="65"/>
      <c r="G204" s="65"/>
      <c r="H204" s="178">
        <v>12.524800000000001</v>
      </c>
      <c r="I204" s="179"/>
      <c r="J204" s="181">
        <v>13.024078080000001</v>
      </c>
      <c r="K204" s="66">
        <f t="shared" si="22"/>
        <v>0</v>
      </c>
      <c r="L204" s="64" t="s">
        <v>13</v>
      </c>
      <c r="M204" s="236" t="s">
        <v>1142</v>
      </c>
      <c r="N204" s="229" t="s">
        <v>1123</v>
      </c>
      <c r="O204" s="230" t="s">
        <v>1139</v>
      </c>
    </row>
    <row r="205" spans="1:15" ht="15" customHeight="1" x14ac:dyDescent="0.25">
      <c r="A205" s="48" t="s">
        <v>51</v>
      </c>
      <c r="B205" s="117">
        <v>9788447929023</v>
      </c>
      <c r="C205" s="118" t="s">
        <v>511</v>
      </c>
      <c r="D205" s="119">
        <v>107131</v>
      </c>
      <c r="E205" s="64"/>
      <c r="F205" s="65"/>
      <c r="G205" s="65"/>
      <c r="H205" s="178">
        <v>12.524800000000001</v>
      </c>
      <c r="I205" s="179"/>
      <c r="J205" s="181">
        <v>13.024078080000001</v>
      </c>
      <c r="K205" s="66">
        <f t="shared" si="22"/>
        <v>0</v>
      </c>
      <c r="L205" s="64" t="s">
        <v>13</v>
      </c>
      <c r="M205" s="236" t="s">
        <v>1142</v>
      </c>
      <c r="N205" s="229" t="s">
        <v>1123</v>
      </c>
      <c r="O205" s="230" t="s">
        <v>1139</v>
      </c>
    </row>
    <row r="206" spans="1:15" ht="15" customHeight="1" x14ac:dyDescent="0.25">
      <c r="A206" s="48" t="s">
        <v>51</v>
      </c>
      <c r="B206" s="117">
        <v>9788447929030</v>
      </c>
      <c r="C206" s="118" t="s">
        <v>512</v>
      </c>
      <c r="D206" s="119">
        <v>107132</v>
      </c>
      <c r="E206" s="64"/>
      <c r="F206" s="65"/>
      <c r="G206" s="65"/>
      <c r="H206" s="178">
        <v>12.524800000000001</v>
      </c>
      <c r="I206" s="179"/>
      <c r="J206" s="181">
        <v>13.024078080000001</v>
      </c>
      <c r="K206" s="66">
        <f t="shared" si="22"/>
        <v>0</v>
      </c>
      <c r="L206" s="64" t="s">
        <v>13</v>
      </c>
      <c r="M206" s="236" t="s">
        <v>1142</v>
      </c>
      <c r="N206" s="229" t="s">
        <v>1123</v>
      </c>
      <c r="O206" s="230" t="s">
        <v>1139</v>
      </c>
    </row>
    <row r="207" spans="1:15" ht="15" customHeight="1" x14ac:dyDescent="0.25">
      <c r="A207" s="60" t="s">
        <v>51</v>
      </c>
      <c r="B207" s="120">
        <v>9788447928965</v>
      </c>
      <c r="C207" s="78" t="s">
        <v>513</v>
      </c>
      <c r="D207" s="79">
        <v>107123</v>
      </c>
      <c r="E207" s="64"/>
      <c r="F207" s="65"/>
      <c r="G207" s="65"/>
      <c r="H207" s="57">
        <v>14.9</v>
      </c>
      <c r="I207" s="65"/>
      <c r="J207" s="58">
        <v>15.496</v>
      </c>
      <c r="K207" s="66">
        <f t="shared" si="22"/>
        <v>0</v>
      </c>
      <c r="L207" s="64" t="s">
        <v>13</v>
      </c>
      <c r="M207" s="236" t="s">
        <v>990</v>
      </c>
      <c r="N207" s="229" t="s">
        <v>1123</v>
      </c>
      <c r="O207" s="230" t="s">
        <v>1137</v>
      </c>
    </row>
    <row r="208" spans="1:15" ht="15" customHeight="1" x14ac:dyDescent="0.25">
      <c r="A208" s="60" t="s">
        <v>51</v>
      </c>
      <c r="B208" s="124"/>
      <c r="C208" s="78" t="s">
        <v>514</v>
      </c>
      <c r="D208" s="79">
        <v>107124</v>
      </c>
      <c r="E208" s="64"/>
      <c r="F208" s="65"/>
      <c r="G208" s="65"/>
      <c r="H208" s="57">
        <v>3.85</v>
      </c>
      <c r="I208" s="65"/>
      <c r="J208" s="58">
        <v>4.0040000000000004</v>
      </c>
      <c r="K208" s="66">
        <f t="shared" si="22"/>
        <v>0</v>
      </c>
      <c r="L208" s="64" t="s">
        <v>13</v>
      </c>
      <c r="M208" s="236" t="s">
        <v>990</v>
      </c>
      <c r="N208" s="229" t="s">
        <v>1123</v>
      </c>
      <c r="O208" s="230" t="s">
        <v>1137</v>
      </c>
    </row>
    <row r="209" spans="1:15" ht="15" customHeight="1" x14ac:dyDescent="0.25">
      <c r="A209" s="60" t="s">
        <v>51</v>
      </c>
      <c r="B209" s="120">
        <v>9788447929009</v>
      </c>
      <c r="C209" s="78" t="s">
        <v>515</v>
      </c>
      <c r="D209" s="79">
        <v>107128</v>
      </c>
      <c r="E209" s="64"/>
      <c r="F209" s="65"/>
      <c r="G209" s="65"/>
      <c r="H209" s="57">
        <v>14.9</v>
      </c>
      <c r="I209" s="65"/>
      <c r="J209" s="58">
        <v>15.496</v>
      </c>
      <c r="K209" s="66">
        <f t="shared" si="22"/>
        <v>0</v>
      </c>
      <c r="L209" s="64" t="s">
        <v>13</v>
      </c>
      <c r="M209" s="236" t="s">
        <v>990</v>
      </c>
      <c r="N209" s="229" t="s">
        <v>1123</v>
      </c>
      <c r="O209" s="230" t="s">
        <v>1138</v>
      </c>
    </row>
    <row r="210" spans="1:15" ht="15" customHeight="1" x14ac:dyDescent="0.25">
      <c r="A210" s="60" t="s">
        <v>51</v>
      </c>
      <c r="B210" s="125"/>
      <c r="C210" s="78" t="s">
        <v>516</v>
      </c>
      <c r="D210" s="79">
        <v>107129</v>
      </c>
      <c r="E210" s="64"/>
      <c r="F210" s="65"/>
      <c r="G210" s="65"/>
      <c r="H210" s="57">
        <v>4.8099999999999996</v>
      </c>
      <c r="I210" s="65"/>
      <c r="J210" s="58">
        <v>5.0023999999999997</v>
      </c>
      <c r="K210" s="66">
        <f t="shared" si="22"/>
        <v>0</v>
      </c>
      <c r="L210" s="64" t="s">
        <v>13</v>
      </c>
      <c r="M210" s="236" t="s">
        <v>990</v>
      </c>
      <c r="N210" s="229" t="s">
        <v>1123</v>
      </c>
      <c r="O210" s="230" t="s">
        <v>1138</v>
      </c>
    </row>
    <row r="211" spans="1:15" ht="15" customHeight="1" x14ac:dyDescent="0.25">
      <c r="A211" s="60" t="s">
        <v>51</v>
      </c>
      <c r="B211" s="120">
        <v>9788447929047</v>
      </c>
      <c r="C211" s="78" t="s">
        <v>517</v>
      </c>
      <c r="D211" s="79">
        <v>107133</v>
      </c>
      <c r="E211" s="64"/>
      <c r="F211" s="65"/>
      <c r="G211" s="65"/>
      <c r="H211" s="57">
        <v>14.9</v>
      </c>
      <c r="I211" s="65"/>
      <c r="J211" s="58">
        <v>15.496</v>
      </c>
      <c r="K211" s="66">
        <f t="shared" si="22"/>
        <v>0</v>
      </c>
      <c r="L211" s="64" t="s">
        <v>13</v>
      </c>
      <c r="M211" s="236" t="s">
        <v>990</v>
      </c>
      <c r="N211" s="229" t="s">
        <v>1123</v>
      </c>
      <c r="O211" s="230" t="s">
        <v>1139</v>
      </c>
    </row>
    <row r="212" spans="1:15" ht="15" customHeight="1" x14ac:dyDescent="0.25">
      <c r="A212" s="60" t="s">
        <v>51</v>
      </c>
      <c r="B212" s="125"/>
      <c r="C212" s="78" t="s">
        <v>518</v>
      </c>
      <c r="D212" s="79">
        <v>107134</v>
      </c>
      <c r="E212" s="64"/>
      <c r="F212" s="65"/>
      <c r="G212" s="65"/>
      <c r="H212" s="57">
        <v>5.77</v>
      </c>
      <c r="I212" s="65"/>
      <c r="J212" s="58">
        <v>6.0007999999999999</v>
      </c>
      <c r="K212" s="66">
        <f t="shared" si="22"/>
        <v>0</v>
      </c>
      <c r="L212" s="64" t="s">
        <v>13</v>
      </c>
      <c r="M212" s="236" t="s">
        <v>990</v>
      </c>
      <c r="N212" s="229" t="s">
        <v>1123</v>
      </c>
      <c r="O212" s="230" t="s">
        <v>1139</v>
      </c>
    </row>
    <row r="213" spans="1:15" ht="15" customHeight="1" x14ac:dyDescent="0.25">
      <c r="A213" s="48" t="s">
        <v>52</v>
      </c>
      <c r="B213" s="49"/>
      <c r="C213" s="50" t="s">
        <v>52</v>
      </c>
      <c r="D213" s="51"/>
      <c r="E213" s="64"/>
      <c r="F213" s="65"/>
      <c r="G213" s="65"/>
      <c r="H213" s="114"/>
      <c r="I213" s="65"/>
      <c r="J213" s="75" t="s">
        <v>32</v>
      </c>
      <c r="K213" s="66"/>
      <c r="L213" s="64"/>
      <c r="M213" s="236" t="s">
        <v>1142</v>
      </c>
      <c r="N213" s="229" t="s">
        <v>1123</v>
      </c>
    </row>
    <row r="214" spans="1:15" ht="15" customHeight="1" x14ac:dyDescent="0.25">
      <c r="A214" s="48" t="s">
        <v>52</v>
      </c>
      <c r="B214" s="49">
        <v>9788447925490</v>
      </c>
      <c r="C214" s="76" t="s">
        <v>519</v>
      </c>
      <c r="D214" s="51">
        <v>103179</v>
      </c>
      <c r="E214" s="64"/>
      <c r="F214" s="65"/>
      <c r="G214" s="65"/>
      <c r="H214" s="178">
        <v>10.77</v>
      </c>
      <c r="I214" s="179"/>
      <c r="J214" s="181">
        <v>11.2</v>
      </c>
      <c r="K214" s="66">
        <f t="shared" si="22"/>
        <v>0</v>
      </c>
      <c r="L214" s="64" t="s">
        <v>13</v>
      </c>
      <c r="M214" s="236" t="s">
        <v>1142</v>
      </c>
      <c r="N214" s="229" t="s">
        <v>1123</v>
      </c>
      <c r="O214" s="230" t="s">
        <v>1137</v>
      </c>
    </row>
    <row r="215" spans="1:15" ht="15" customHeight="1" x14ac:dyDescent="0.25">
      <c r="A215" s="48" t="s">
        <v>52</v>
      </c>
      <c r="B215" s="49">
        <v>9788447925506</v>
      </c>
      <c r="C215" s="76" t="s">
        <v>520</v>
      </c>
      <c r="D215" s="51">
        <v>103180</v>
      </c>
      <c r="E215" s="64"/>
      <c r="F215" s="65"/>
      <c r="G215" s="65"/>
      <c r="H215" s="178">
        <v>10.77</v>
      </c>
      <c r="I215" s="179"/>
      <c r="J215" s="181">
        <v>11.2</v>
      </c>
      <c r="K215" s="66">
        <f t="shared" si="22"/>
        <v>0</v>
      </c>
      <c r="L215" s="64" t="s">
        <v>13</v>
      </c>
      <c r="M215" s="236" t="s">
        <v>1142</v>
      </c>
      <c r="N215" s="229" t="s">
        <v>1123</v>
      </c>
      <c r="O215" s="230" t="s">
        <v>1137</v>
      </c>
    </row>
    <row r="216" spans="1:15" ht="15" customHeight="1" x14ac:dyDescent="0.25">
      <c r="A216" s="48" t="s">
        <v>52</v>
      </c>
      <c r="B216" s="49">
        <v>9788447925513</v>
      </c>
      <c r="C216" s="76" t="s">
        <v>521</v>
      </c>
      <c r="D216" s="51">
        <v>103181</v>
      </c>
      <c r="E216" s="64"/>
      <c r="F216" s="65"/>
      <c r="G216" s="65"/>
      <c r="H216" s="178">
        <v>10.77</v>
      </c>
      <c r="I216" s="179"/>
      <c r="J216" s="181">
        <v>11.2</v>
      </c>
      <c r="K216" s="66">
        <f t="shared" si="22"/>
        <v>0</v>
      </c>
      <c r="L216" s="64" t="s">
        <v>13</v>
      </c>
      <c r="M216" s="236" t="s">
        <v>1142</v>
      </c>
      <c r="N216" s="229" t="s">
        <v>1123</v>
      </c>
      <c r="O216" s="230" t="s">
        <v>1138</v>
      </c>
    </row>
    <row r="217" spans="1:15" ht="15" customHeight="1" x14ac:dyDescent="0.25">
      <c r="A217" s="48" t="s">
        <v>52</v>
      </c>
      <c r="B217" s="49">
        <v>9788447925520</v>
      </c>
      <c r="C217" s="76" t="s">
        <v>522</v>
      </c>
      <c r="D217" s="51">
        <v>103182</v>
      </c>
      <c r="E217" s="64"/>
      <c r="F217" s="65"/>
      <c r="G217" s="65"/>
      <c r="H217" s="178">
        <v>10.77</v>
      </c>
      <c r="I217" s="179"/>
      <c r="J217" s="181">
        <v>11.2</v>
      </c>
      <c r="K217" s="66">
        <f t="shared" si="22"/>
        <v>0</v>
      </c>
      <c r="L217" s="64" t="s">
        <v>13</v>
      </c>
      <c r="M217" s="236" t="s">
        <v>1142</v>
      </c>
      <c r="N217" s="229" t="s">
        <v>1123</v>
      </c>
      <c r="O217" s="230" t="s">
        <v>1138</v>
      </c>
    </row>
    <row r="218" spans="1:15" ht="15" customHeight="1" x14ac:dyDescent="0.25">
      <c r="A218" s="48" t="s">
        <v>52</v>
      </c>
      <c r="B218" s="49">
        <v>9788447925537</v>
      </c>
      <c r="C218" s="76" t="s">
        <v>523</v>
      </c>
      <c r="D218" s="51">
        <v>103183</v>
      </c>
      <c r="E218" s="64"/>
      <c r="F218" s="65"/>
      <c r="G218" s="65"/>
      <c r="H218" s="178">
        <v>10.77</v>
      </c>
      <c r="I218" s="179"/>
      <c r="J218" s="181">
        <v>11.2</v>
      </c>
      <c r="K218" s="66">
        <f t="shared" si="22"/>
        <v>0</v>
      </c>
      <c r="L218" s="64" t="s">
        <v>13</v>
      </c>
      <c r="M218" s="236" t="s">
        <v>1142</v>
      </c>
      <c r="N218" s="229" t="s">
        <v>1123</v>
      </c>
      <c r="O218" s="230" t="s">
        <v>1139</v>
      </c>
    </row>
    <row r="219" spans="1:15" ht="15" customHeight="1" x14ac:dyDescent="0.25">
      <c r="A219" s="48" t="s">
        <v>52</v>
      </c>
      <c r="B219" s="49">
        <v>9788447925544</v>
      </c>
      <c r="C219" s="76" t="s">
        <v>524</v>
      </c>
      <c r="D219" s="51">
        <v>103184</v>
      </c>
      <c r="E219" s="64"/>
      <c r="F219" s="65"/>
      <c r="G219" s="65"/>
      <c r="H219" s="178">
        <v>10.77</v>
      </c>
      <c r="I219" s="179"/>
      <c r="J219" s="181">
        <v>11.2</v>
      </c>
      <c r="K219" s="66">
        <f t="shared" si="22"/>
        <v>0</v>
      </c>
      <c r="L219" s="64" t="s">
        <v>13</v>
      </c>
      <c r="M219" s="236" t="s">
        <v>1142</v>
      </c>
      <c r="N219" s="229" t="s">
        <v>1123</v>
      </c>
      <c r="O219" s="230" t="s">
        <v>1139</v>
      </c>
    </row>
    <row r="220" spans="1:15" ht="15" customHeight="1" x14ac:dyDescent="0.25">
      <c r="A220" s="48" t="s">
        <v>52</v>
      </c>
      <c r="B220" s="49">
        <v>9788447925551</v>
      </c>
      <c r="C220" s="76" t="s">
        <v>525</v>
      </c>
      <c r="D220" s="51">
        <v>103185</v>
      </c>
      <c r="E220" s="64"/>
      <c r="F220" s="65"/>
      <c r="G220" s="65"/>
      <c r="H220" s="178">
        <v>21.4755</v>
      </c>
      <c r="I220" s="179"/>
      <c r="J220" s="181">
        <v>22.333185938231995</v>
      </c>
      <c r="K220" s="66">
        <f t="shared" si="22"/>
        <v>0</v>
      </c>
      <c r="L220" s="64" t="s">
        <v>13</v>
      </c>
      <c r="M220" s="236" t="s">
        <v>1142</v>
      </c>
      <c r="N220" s="229" t="s">
        <v>1123</v>
      </c>
      <c r="O220" s="230" t="s">
        <v>1139</v>
      </c>
    </row>
    <row r="221" spans="1:15" ht="15" customHeight="1" x14ac:dyDescent="0.25">
      <c r="A221" s="48" t="s">
        <v>52</v>
      </c>
      <c r="B221" s="49">
        <v>9788447925568</v>
      </c>
      <c r="C221" s="76" t="s">
        <v>526</v>
      </c>
      <c r="D221" s="51">
        <v>103186</v>
      </c>
      <c r="E221" s="64"/>
      <c r="F221" s="65"/>
      <c r="G221" s="65"/>
      <c r="H221" s="178">
        <v>21.4755</v>
      </c>
      <c r="I221" s="179"/>
      <c r="J221" s="181">
        <v>22.333185938231995</v>
      </c>
      <c r="K221" s="66">
        <f t="shared" si="22"/>
        <v>0</v>
      </c>
      <c r="L221" s="64" t="s">
        <v>13</v>
      </c>
      <c r="M221" s="236" t="s">
        <v>1142</v>
      </c>
      <c r="N221" s="229" t="s">
        <v>1123</v>
      </c>
      <c r="O221" s="230" t="s">
        <v>1139</v>
      </c>
    </row>
    <row r="222" spans="1:15" ht="15" customHeight="1" x14ac:dyDescent="0.25">
      <c r="A222" s="60" t="s">
        <v>52</v>
      </c>
      <c r="B222" s="77">
        <v>9788447925575</v>
      </c>
      <c r="C222" s="78" t="s">
        <v>527</v>
      </c>
      <c r="D222" s="79">
        <v>103188</v>
      </c>
      <c r="E222" s="64"/>
      <c r="F222" s="65"/>
      <c r="G222" s="65"/>
      <c r="H222" s="57">
        <v>14.42</v>
      </c>
      <c r="I222" s="65"/>
      <c r="J222" s="58">
        <v>14.9968</v>
      </c>
      <c r="K222" s="66">
        <f t="shared" si="22"/>
        <v>0</v>
      </c>
      <c r="L222" s="64" t="s">
        <v>13</v>
      </c>
      <c r="M222" s="236" t="s">
        <v>990</v>
      </c>
      <c r="N222" s="229" t="s">
        <v>1123</v>
      </c>
      <c r="O222" s="230" t="s">
        <v>1137</v>
      </c>
    </row>
    <row r="223" spans="1:15" ht="15" customHeight="1" x14ac:dyDescent="0.25">
      <c r="A223" s="60" t="s">
        <v>52</v>
      </c>
      <c r="B223" s="77">
        <v>9788447925582</v>
      </c>
      <c r="C223" s="78" t="s">
        <v>528</v>
      </c>
      <c r="D223" s="79">
        <v>103189</v>
      </c>
      <c r="E223" s="64"/>
      <c r="F223" s="65"/>
      <c r="G223" s="65"/>
      <c r="H223" s="57">
        <v>14.42</v>
      </c>
      <c r="I223" s="65"/>
      <c r="J223" s="58">
        <v>14.9968</v>
      </c>
      <c r="K223" s="66">
        <f t="shared" si="22"/>
        <v>0</v>
      </c>
      <c r="L223" s="64" t="s">
        <v>13</v>
      </c>
      <c r="M223" s="236" t="s">
        <v>990</v>
      </c>
      <c r="N223" s="229" t="s">
        <v>1123</v>
      </c>
      <c r="O223" s="230" t="s">
        <v>1137</v>
      </c>
    </row>
    <row r="224" spans="1:15" ht="15" customHeight="1" x14ac:dyDescent="0.25">
      <c r="A224" s="60" t="s">
        <v>52</v>
      </c>
      <c r="B224" s="77">
        <v>9788447925599</v>
      </c>
      <c r="C224" s="78" t="s">
        <v>529</v>
      </c>
      <c r="D224" s="79">
        <v>103190</v>
      </c>
      <c r="E224" s="64"/>
      <c r="F224" s="65"/>
      <c r="G224" s="65"/>
      <c r="H224" s="57">
        <v>14.42</v>
      </c>
      <c r="I224" s="65"/>
      <c r="J224" s="58">
        <v>14.9968</v>
      </c>
      <c r="K224" s="66">
        <f t="shared" si="22"/>
        <v>0</v>
      </c>
      <c r="L224" s="64" t="s">
        <v>13</v>
      </c>
      <c r="M224" s="236" t="s">
        <v>990</v>
      </c>
      <c r="N224" s="229" t="s">
        <v>1123</v>
      </c>
      <c r="O224" s="230" t="s">
        <v>1138</v>
      </c>
    </row>
    <row r="225" spans="1:15" ht="15" customHeight="1" x14ac:dyDescent="0.25">
      <c r="A225" s="60" t="s">
        <v>52</v>
      </c>
      <c r="B225" s="77">
        <v>9788447925605</v>
      </c>
      <c r="C225" s="78" t="s">
        <v>530</v>
      </c>
      <c r="D225" s="79">
        <v>103191</v>
      </c>
      <c r="E225" s="64"/>
      <c r="F225" s="65"/>
      <c r="G225" s="65"/>
      <c r="H225" s="57">
        <v>14.42</v>
      </c>
      <c r="I225" s="65"/>
      <c r="J225" s="58">
        <v>14.9968</v>
      </c>
      <c r="K225" s="66">
        <f t="shared" si="22"/>
        <v>0</v>
      </c>
      <c r="L225" s="64" t="s">
        <v>13</v>
      </c>
      <c r="M225" s="236" t="s">
        <v>990</v>
      </c>
      <c r="N225" s="229" t="s">
        <v>1123</v>
      </c>
      <c r="O225" s="230" t="s">
        <v>1138</v>
      </c>
    </row>
    <row r="226" spans="1:15" ht="15" customHeight="1" x14ac:dyDescent="0.25">
      <c r="A226" s="60" t="s">
        <v>52</v>
      </c>
      <c r="B226" s="77">
        <v>9788447925612</v>
      </c>
      <c r="C226" s="78" t="s">
        <v>531</v>
      </c>
      <c r="D226" s="79">
        <v>103192</v>
      </c>
      <c r="E226" s="64"/>
      <c r="F226" s="65"/>
      <c r="G226" s="65"/>
      <c r="H226" s="57">
        <v>14.42</v>
      </c>
      <c r="I226" s="65"/>
      <c r="J226" s="58">
        <v>14.9968</v>
      </c>
      <c r="K226" s="66">
        <f t="shared" si="22"/>
        <v>0</v>
      </c>
      <c r="L226" s="64" t="s">
        <v>13</v>
      </c>
      <c r="M226" s="236" t="s">
        <v>990</v>
      </c>
      <c r="N226" s="229" t="s">
        <v>1123</v>
      </c>
      <c r="O226" s="230" t="s">
        <v>1139</v>
      </c>
    </row>
    <row r="227" spans="1:15" ht="15" customHeight="1" x14ac:dyDescent="0.25">
      <c r="A227" s="60" t="s">
        <v>52</v>
      </c>
      <c r="B227" s="77">
        <v>9788447925629</v>
      </c>
      <c r="C227" s="78" t="s">
        <v>532</v>
      </c>
      <c r="D227" s="79">
        <v>103193</v>
      </c>
      <c r="E227" s="64"/>
      <c r="F227" s="65"/>
      <c r="G227" s="65"/>
      <c r="H227" s="57">
        <v>14.42</v>
      </c>
      <c r="I227" s="65"/>
      <c r="J227" s="58">
        <v>14.9968</v>
      </c>
      <c r="K227" s="66">
        <f t="shared" si="22"/>
        <v>0</v>
      </c>
      <c r="L227" s="64" t="s">
        <v>13</v>
      </c>
      <c r="M227" s="236" t="s">
        <v>990</v>
      </c>
      <c r="N227" s="229" t="s">
        <v>1123</v>
      </c>
      <c r="O227" s="230" t="s">
        <v>1139</v>
      </c>
    </row>
    <row r="228" spans="1:15" ht="15" customHeight="1" x14ac:dyDescent="0.25">
      <c r="A228" s="60" t="s">
        <v>52</v>
      </c>
      <c r="B228" s="77">
        <v>9788447925636</v>
      </c>
      <c r="C228" s="78" t="s">
        <v>533</v>
      </c>
      <c r="D228" s="79">
        <v>103194</v>
      </c>
      <c r="E228" s="64"/>
      <c r="F228" s="65"/>
      <c r="G228" s="65"/>
      <c r="H228" s="57">
        <v>24.04</v>
      </c>
      <c r="I228" s="65"/>
      <c r="J228" s="58">
        <v>25.0016</v>
      </c>
      <c r="K228" s="66">
        <f t="shared" si="22"/>
        <v>0</v>
      </c>
      <c r="L228" s="64" t="s">
        <v>13</v>
      </c>
      <c r="M228" s="236" t="s">
        <v>990</v>
      </c>
      <c r="N228" s="229" t="s">
        <v>1123</v>
      </c>
      <c r="O228" s="230" t="s">
        <v>1139</v>
      </c>
    </row>
    <row r="229" spans="1:15" ht="15" customHeight="1" x14ac:dyDescent="0.25">
      <c r="A229" s="48" t="s">
        <v>53</v>
      </c>
      <c r="B229" s="49"/>
      <c r="C229" s="50" t="s">
        <v>54</v>
      </c>
      <c r="D229" s="51"/>
      <c r="E229" s="64"/>
      <c r="F229" s="65"/>
      <c r="G229" s="65"/>
      <c r="H229" s="75"/>
      <c r="I229" s="65"/>
      <c r="J229" s="75" t="s">
        <v>32</v>
      </c>
      <c r="K229" s="65"/>
      <c r="L229" s="64"/>
      <c r="M229" s="236" t="s">
        <v>1142</v>
      </c>
      <c r="N229" s="229" t="s">
        <v>1123</v>
      </c>
      <c r="O229" s="230" t="s">
        <v>1137</v>
      </c>
    </row>
    <row r="230" spans="1:15" ht="15" customHeight="1" x14ac:dyDescent="0.25">
      <c r="A230" s="48" t="s">
        <v>53</v>
      </c>
      <c r="B230" s="49">
        <v>9788447920907</v>
      </c>
      <c r="C230" s="76" t="s">
        <v>481</v>
      </c>
      <c r="D230" s="51" t="s">
        <v>55</v>
      </c>
      <c r="E230" s="64"/>
      <c r="F230" s="65"/>
      <c r="G230" s="65"/>
      <c r="H230" s="182">
        <v>34.505000000000003</v>
      </c>
      <c r="I230" s="179"/>
      <c r="J230" s="181">
        <v>35.881404449999991</v>
      </c>
      <c r="K230" s="66">
        <f t="shared" ref="K230:K236" si="23">E230*H230</f>
        <v>0</v>
      </c>
      <c r="L230" s="64" t="s">
        <v>13</v>
      </c>
      <c r="M230" s="236" t="s">
        <v>1142</v>
      </c>
      <c r="N230" s="229" t="s">
        <v>1123</v>
      </c>
      <c r="O230" s="230" t="s">
        <v>1137</v>
      </c>
    </row>
    <row r="231" spans="1:15" ht="15" customHeight="1" x14ac:dyDescent="0.25">
      <c r="A231" s="48" t="s">
        <v>53</v>
      </c>
      <c r="B231" s="49">
        <v>9788447920914</v>
      </c>
      <c r="C231" s="76" t="s">
        <v>482</v>
      </c>
      <c r="D231" s="51" t="s">
        <v>56</v>
      </c>
      <c r="E231" s="64"/>
      <c r="F231" s="65"/>
      <c r="G231" s="65"/>
      <c r="H231" s="182">
        <v>34.505000000000003</v>
      </c>
      <c r="I231" s="179"/>
      <c r="J231" s="181">
        <v>35.881404449999991</v>
      </c>
      <c r="K231" s="66">
        <f t="shared" si="23"/>
        <v>0</v>
      </c>
      <c r="L231" s="64" t="s">
        <v>13</v>
      </c>
      <c r="M231" s="236" t="s">
        <v>1142</v>
      </c>
      <c r="N231" s="229" t="s">
        <v>1123</v>
      </c>
      <c r="O231" s="230" t="s">
        <v>1137</v>
      </c>
    </row>
    <row r="232" spans="1:15" ht="15" customHeight="1" x14ac:dyDescent="0.25">
      <c r="A232" s="48" t="s">
        <v>53</v>
      </c>
      <c r="B232" s="49">
        <v>9788447920921</v>
      </c>
      <c r="C232" s="76" t="s">
        <v>483</v>
      </c>
      <c r="D232" s="51" t="s">
        <v>57</v>
      </c>
      <c r="E232" s="64"/>
      <c r="F232" s="65"/>
      <c r="G232" s="65"/>
      <c r="H232" s="182">
        <v>34.505000000000003</v>
      </c>
      <c r="I232" s="179"/>
      <c r="J232" s="181">
        <v>35.881404449999991</v>
      </c>
      <c r="K232" s="66">
        <f t="shared" si="23"/>
        <v>0</v>
      </c>
      <c r="L232" s="64" t="s">
        <v>13</v>
      </c>
      <c r="M232" s="236" t="s">
        <v>1142</v>
      </c>
      <c r="N232" s="229" t="s">
        <v>1123</v>
      </c>
      <c r="O232" s="230" t="s">
        <v>1137</v>
      </c>
    </row>
    <row r="233" spans="1:15" ht="15" customHeight="1" x14ac:dyDescent="0.25">
      <c r="A233" s="60" t="s">
        <v>53</v>
      </c>
      <c r="B233" s="77">
        <v>9788447920938</v>
      </c>
      <c r="C233" s="78" t="s">
        <v>489</v>
      </c>
      <c r="D233" s="211" t="s">
        <v>485</v>
      </c>
      <c r="E233" s="64"/>
      <c r="F233" s="65"/>
      <c r="G233" s="65"/>
      <c r="H233" s="57">
        <v>13.37</v>
      </c>
      <c r="I233" s="65"/>
      <c r="J233" s="58">
        <v>13.9048</v>
      </c>
      <c r="K233" s="66">
        <f t="shared" si="23"/>
        <v>0</v>
      </c>
      <c r="L233" s="64" t="s">
        <v>13</v>
      </c>
      <c r="M233" s="236" t="s">
        <v>990</v>
      </c>
      <c r="N233" s="229" t="s">
        <v>1123</v>
      </c>
      <c r="O233" s="230" t="s">
        <v>1137</v>
      </c>
    </row>
    <row r="234" spans="1:15" ht="15" customHeight="1" x14ac:dyDescent="0.25">
      <c r="A234" s="60" t="s">
        <v>53</v>
      </c>
      <c r="B234" s="77">
        <v>9788447920945</v>
      </c>
      <c r="C234" s="78" t="s">
        <v>490</v>
      </c>
      <c r="D234" s="211" t="s">
        <v>486</v>
      </c>
      <c r="E234" s="64"/>
      <c r="F234" s="65"/>
      <c r="G234" s="65"/>
      <c r="H234" s="57">
        <v>13.37</v>
      </c>
      <c r="I234" s="65"/>
      <c r="J234" s="58">
        <v>13.9048</v>
      </c>
      <c r="K234" s="66">
        <f t="shared" si="23"/>
        <v>0</v>
      </c>
      <c r="L234" s="64" t="s">
        <v>13</v>
      </c>
      <c r="M234" s="236" t="s">
        <v>990</v>
      </c>
      <c r="N234" s="229" t="s">
        <v>1123</v>
      </c>
      <c r="O234" s="230" t="s">
        <v>1137</v>
      </c>
    </row>
    <row r="235" spans="1:15" ht="15" customHeight="1" x14ac:dyDescent="0.25">
      <c r="A235" s="60" t="s">
        <v>53</v>
      </c>
      <c r="B235" s="77">
        <v>9788447920952</v>
      </c>
      <c r="C235" s="78" t="s">
        <v>491</v>
      </c>
      <c r="D235" s="211" t="s">
        <v>487</v>
      </c>
      <c r="E235" s="64"/>
      <c r="F235" s="65"/>
      <c r="G235" s="65"/>
      <c r="H235" s="57">
        <v>13.37</v>
      </c>
      <c r="I235" s="65"/>
      <c r="J235" s="58">
        <v>13.9048</v>
      </c>
      <c r="K235" s="66">
        <f t="shared" si="23"/>
        <v>0</v>
      </c>
      <c r="L235" s="64" t="s">
        <v>13</v>
      </c>
      <c r="M235" s="236" t="s">
        <v>990</v>
      </c>
      <c r="N235" s="229" t="s">
        <v>1123</v>
      </c>
      <c r="O235" s="230" t="s">
        <v>1137</v>
      </c>
    </row>
    <row r="236" spans="1:15" ht="15" customHeight="1" x14ac:dyDescent="0.25">
      <c r="A236" s="60" t="s">
        <v>53</v>
      </c>
      <c r="B236" s="77">
        <v>8414643034209</v>
      </c>
      <c r="C236" s="78" t="s">
        <v>484</v>
      </c>
      <c r="D236" s="211" t="s">
        <v>488</v>
      </c>
      <c r="E236" s="64"/>
      <c r="F236" s="65"/>
      <c r="G236" s="65"/>
      <c r="H236" s="57">
        <v>88.22</v>
      </c>
      <c r="I236" s="65"/>
      <c r="J236" s="58">
        <v>91.748800000000003</v>
      </c>
      <c r="K236" s="66">
        <f t="shared" si="23"/>
        <v>0</v>
      </c>
      <c r="L236" s="64" t="s">
        <v>13</v>
      </c>
      <c r="M236" s="236" t="s">
        <v>990</v>
      </c>
      <c r="N236" s="229" t="s">
        <v>1123</v>
      </c>
      <c r="O236" s="230" t="s">
        <v>1137</v>
      </c>
    </row>
    <row r="237" spans="1:15" ht="15" customHeight="1" x14ac:dyDescent="0.25">
      <c r="A237" s="48" t="s">
        <v>53</v>
      </c>
      <c r="B237" s="49"/>
      <c r="C237" s="50" t="s">
        <v>58</v>
      </c>
      <c r="D237" s="51"/>
      <c r="E237" s="64"/>
      <c r="F237" s="65"/>
      <c r="G237" s="65"/>
      <c r="H237" s="75"/>
      <c r="I237" s="65"/>
      <c r="J237" s="75" t="s">
        <v>32</v>
      </c>
      <c r="K237" s="65"/>
      <c r="L237" s="64"/>
      <c r="M237" s="236" t="s">
        <v>1142</v>
      </c>
      <c r="N237" s="229" t="s">
        <v>1123</v>
      </c>
      <c r="O237" s="230" t="s">
        <v>1138</v>
      </c>
    </row>
    <row r="238" spans="1:15" ht="15" customHeight="1" x14ac:dyDescent="0.25">
      <c r="A238" s="48" t="s">
        <v>53</v>
      </c>
      <c r="B238" s="49">
        <v>9788447920969</v>
      </c>
      <c r="C238" s="76" t="s">
        <v>492</v>
      </c>
      <c r="D238" s="51" t="s">
        <v>59</v>
      </c>
      <c r="E238" s="64"/>
      <c r="F238" s="65"/>
      <c r="G238" s="65"/>
      <c r="H238" s="182">
        <v>34.505000000000003</v>
      </c>
      <c r="I238" s="179"/>
      <c r="J238" s="181">
        <v>35.881404449999991</v>
      </c>
      <c r="K238" s="66">
        <f t="shared" ref="K238:K244" si="24">E238*H238</f>
        <v>0</v>
      </c>
      <c r="L238" s="64" t="s">
        <v>13</v>
      </c>
      <c r="M238" s="236" t="s">
        <v>1142</v>
      </c>
      <c r="N238" s="229" t="s">
        <v>1123</v>
      </c>
      <c r="O238" s="230" t="s">
        <v>1138</v>
      </c>
    </row>
    <row r="239" spans="1:15" ht="15" customHeight="1" x14ac:dyDescent="0.25">
      <c r="A239" s="48" t="s">
        <v>53</v>
      </c>
      <c r="B239" s="49">
        <v>9788447920976</v>
      </c>
      <c r="C239" s="76" t="s">
        <v>493</v>
      </c>
      <c r="D239" s="51" t="s">
        <v>60</v>
      </c>
      <c r="E239" s="64"/>
      <c r="F239" s="65"/>
      <c r="G239" s="65"/>
      <c r="H239" s="182">
        <v>34.505000000000003</v>
      </c>
      <c r="I239" s="179"/>
      <c r="J239" s="181">
        <v>35.881404449999991</v>
      </c>
      <c r="K239" s="66">
        <f t="shared" si="24"/>
        <v>0</v>
      </c>
      <c r="L239" s="64" t="s">
        <v>13</v>
      </c>
      <c r="M239" s="236" t="s">
        <v>1142</v>
      </c>
      <c r="N239" s="229" t="s">
        <v>1123</v>
      </c>
      <c r="O239" s="230" t="s">
        <v>1138</v>
      </c>
    </row>
    <row r="240" spans="1:15" ht="15" customHeight="1" x14ac:dyDescent="0.25">
      <c r="A240" s="48" t="s">
        <v>53</v>
      </c>
      <c r="B240" s="49">
        <v>9788447920983</v>
      </c>
      <c r="C240" s="76" t="s">
        <v>494</v>
      </c>
      <c r="D240" s="51" t="s">
        <v>61</v>
      </c>
      <c r="E240" s="64"/>
      <c r="F240" s="65"/>
      <c r="G240" s="65"/>
      <c r="H240" s="182">
        <v>34.505000000000003</v>
      </c>
      <c r="I240" s="179"/>
      <c r="J240" s="181">
        <v>35.881404449999991</v>
      </c>
      <c r="K240" s="66">
        <f t="shared" si="24"/>
        <v>0</v>
      </c>
      <c r="L240" s="64" t="s">
        <v>13</v>
      </c>
      <c r="M240" s="236" t="s">
        <v>1142</v>
      </c>
      <c r="N240" s="229" t="s">
        <v>1123</v>
      </c>
      <c r="O240" s="230" t="s">
        <v>1138</v>
      </c>
    </row>
    <row r="241" spans="1:15" ht="15" customHeight="1" x14ac:dyDescent="0.25">
      <c r="A241" s="60" t="s">
        <v>53</v>
      </c>
      <c r="B241" s="77">
        <v>9788447920990</v>
      </c>
      <c r="C241" s="78" t="s">
        <v>534</v>
      </c>
      <c r="D241" s="79">
        <v>4491</v>
      </c>
      <c r="E241" s="64"/>
      <c r="F241" s="65"/>
      <c r="G241" s="65"/>
      <c r="H241" s="57">
        <v>13.37</v>
      </c>
      <c r="I241" s="65"/>
      <c r="J241" s="58">
        <v>13.9048</v>
      </c>
      <c r="K241" s="66">
        <f t="shared" si="24"/>
        <v>0</v>
      </c>
      <c r="L241" s="64" t="s">
        <v>13</v>
      </c>
      <c r="M241" s="236" t="s">
        <v>990</v>
      </c>
      <c r="N241" s="229" t="s">
        <v>1123</v>
      </c>
      <c r="O241" s="230" t="s">
        <v>1138</v>
      </c>
    </row>
    <row r="242" spans="1:15" ht="15" customHeight="1" x14ac:dyDescent="0.25">
      <c r="A242" s="60" t="s">
        <v>53</v>
      </c>
      <c r="B242" s="77">
        <v>9788447921003</v>
      </c>
      <c r="C242" s="78" t="s">
        <v>535</v>
      </c>
      <c r="D242" s="79">
        <v>4492</v>
      </c>
      <c r="E242" s="64"/>
      <c r="F242" s="65"/>
      <c r="G242" s="65"/>
      <c r="H242" s="57">
        <v>13.37</v>
      </c>
      <c r="I242" s="65"/>
      <c r="J242" s="58">
        <v>13.9048</v>
      </c>
      <c r="K242" s="66">
        <f t="shared" si="24"/>
        <v>0</v>
      </c>
      <c r="L242" s="64" t="s">
        <v>13</v>
      </c>
      <c r="M242" s="236" t="s">
        <v>990</v>
      </c>
      <c r="N242" s="229" t="s">
        <v>1123</v>
      </c>
      <c r="O242" s="230" t="s">
        <v>1138</v>
      </c>
    </row>
    <row r="243" spans="1:15" ht="15" customHeight="1" x14ac:dyDescent="0.25">
      <c r="A243" s="60" t="s">
        <v>53</v>
      </c>
      <c r="B243" s="77">
        <v>9788447921010</v>
      </c>
      <c r="C243" s="78" t="s">
        <v>536</v>
      </c>
      <c r="D243" s="79">
        <v>4493</v>
      </c>
      <c r="E243" s="64"/>
      <c r="F243" s="65"/>
      <c r="G243" s="65"/>
      <c r="H243" s="57">
        <v>13.37</v>
      </c>
      <c r="I243" s="65"/>
      <c r="J243" s="58">
        <v>13.9048</v>
      </c>
      <c r="K243" s="66">
        <f t="shared" si="24"/>
        <v>0</v>
      </c>
      <c r="L243" s="64" t="s">
        <v>13</v>
      </c>
      <c r="M243" s="236" t="s">
        <v>990</v>
      </c>
      <c r="N243" s="229" t="s">
        <v>1123</v>
      </c>
      <c r="O243" s="230" t="s">
        <v>1138</v>
      </c>
    </row>
    <row r="244" spans="1:15" ht="15" customHeight="1" x14ac:dyDescent="0.25">
      <c r="A244" s="60" t="s">
        <v>53</v>
      </c>
      <c r="B244" s="77">
        <v>8414643044222</v>
      </c>
      <c r="C244" s="78" t="s">
        <v>537</v>
      </c>
      <c r="D244" s="79">
        <v>4422</v>
      </c>
      <c r="E244" s="64"/>
      <c r="F244" s="65"/>
      <c r="G244" s="65"/>
      <c r="H244" s="57">
        <v>88.22</v>
      </c>
      <c r="I244" s="65"/>
      <c r="J244" s="58">
        <v>91.748800000000003</v>
      </c>
      <c r="K244" s="66">
        <f t="shared" si="24"/>
        <v>0</v>
      </c>
      <c r="L244" s="64" t="s">
        <v>13</v>
      </c>
      <c r="M244" s="236" t="s">
        <v>990</v>
      </c>
      <c r="N244" s="229" t="s">
        <v>1123</v>
      </c>
      <c r="O244" s="230" t="s">
        <v>1138</v>
      </c>
    </row>
    <row r="245" spans="1:15" ht="15" customHeight="1" x14ac:dyDescent="0.25">
      <c r="A245" s="48" t="s">
        <v>53</v>
      </c>
      <c r="B245" s="49"/>
      <c r="C245" s="50" t="s">
        <v>62</v>
      </c>
      <c r="D245" s="51"/>
      <c r="E245" s="64"/>
      <c r="F245" s="65"/>
      <c r="G245" s="65"/>
      <c r="H245" s="75"/>
      <c r="I245" s="65"/>
      <c r="J245" s="75" t="s">
        <v>32</v>
      </c>
      <c r="K245" s="65"/>
      <c r="L245" s="64"/>
      <c r="M245" s="236" t="s">
        <v>1142</v>
      </c>
      <c r="N245" s="229" t="s">
        <v>1123</v>
      </c>
      <c r="O245" s="230" t="s">
        <v>1139</v>
      </c>
    </row>
    <row r="246" spans="1:15" ht="15" customHeight="1" x14ac:dyDescent="0.25">
      <c r="A246" s="48" t="s">
        <v>53</v>
      </c>
      <c r="B246" s="49">
        <v>9788447921027</v>
      </c>
      <c r="C246" s="76" t="s">
        <v>474</v>
      </c>
      <c r="D246" s="51" t="s">
        <v>63</v>
      </c>
      <c r="E246" s="64"/>
      <c r="F246" s="65"/>
      <c r="G246" s="65"/>
      <c r="H246" s="182">
        <v>34.505000000000003</v>
      </c>
      <c r="I246" s="179"/>
      <c r="J246" s="181">
        <v>35.881404449999991</v>
      </c>
      <c r="K246" s="66">
        <f t="shared" ref="K246:K252" si="25">E246*H246</f>
        <v>0</v>
      </c>
      <c r="L246" s="64" t="s">
        <v>13</v>
      </c>
      <c r="M246" s="236" t="s">
        <v>1142</v>
      </c>
      <c r="N246" s="229" t="s">
        <v>1123</v>
      </c>
      <c r="O246" s="230" t="s">
        <v>1139</v>
      </c>
    </row>
    <row r="247" spans="1:15" ht="15" customHeight="1" x14ac:dyDescent="0.25">
      <c r="A247" s="48" t="s">
        <v>53</v>
      </c>
      <c r="B247" s="49">
        <v>9788447921034</v>
      </c>
      <c r="C247" s="76" t="s">
        <v>475</v>
      </c>
      <c r="D247" s="51" t="s">
        <v>64</v>
      </c>
      <c r="E247" s="64"/>
      <c r="F247" s="65"/>
      <c r="G247" s="65"/>
      <c r="H247" s="182">
        <v>34.505000000000003</v>
      </c>
      <c r="I247" s="179"/>
      <c r="J247" s="181">
        <v>35.881404449999991</v>
      </c>
      <c r="K247" s="66">
        <f t="shared" si="25"/>
        <v>0</v>
      </c>
      <c r="L247" s="64" t="s">
        <v>13</v>
      </c>
      <c r="M247" s="236" t="s">
        <v>1142</v>
      </c>
      <c r="N247" s="229" t="s">
        <v>1123</v>
      </c>
      <c r="O247" s="230" t="s">
        <v>1139</v>
      </c>
    </row>
    <row r="248" spans="1:15" ht="15" customHeight="1" x14ac:dyDescent="0.25">
      <c r="A248" s="48" t="s">
        <v>53</v>
      </c>
      <c r="B248" s="49">
        <v>9788447921041</v>
      </c>
      <c r="C248" s="76" t="s">
        <v>476</v>
      </c>
      <c r="D248" s="51" t="s">
        <v>65</v>
      </c>
      <c r="E248" s="64"/>
      <c r="F248" s="65"/>
      <c r="G248" s="65"/>
      <c r="H248" s="182">
        <v>34.505000000000003</v>
      </c>
      <c r="I248" s="179"/>
      <c r="J248" s="181">
        <v>35.881404449999991</v>
      </c>
      <c r="K248" s="66">
        <f t="shared" si="25"/>
        <v>0</v>
      </c>
      <c r="L248" s="64" t="s">
        <v>13</v>
      </c>
      <c r="M248" s="236" t="s">
        <v>1142</v>
      </c>
      <c r="N248" s="229" t="s">
        <v>1123</v>
      </c>
      <c r="O248" s="230" t="s">
        <v>1139</v>
      </c>
    </row>
    <row r="249" spans="1:15" ht="15" customHeight="1" x14ac:dyDescent="0.25">
      <c r="A249" s="60" t="s">
        <v>53</v>
      </c>
      <c r="B249" s="77">
        <v>9788447921058</v>
      </c>
      <c r="C249" s="78" t="s">
        <v>477</v>
      </c>
      <c r="D249" s="67" t="s">
        <v>66</v>
      </c>
      <c r="E249" s="64"/>
      <c r="F249" s="65"/>
      <c r="G249" s="65"/>
      <c r="H249" s="57">
        <v>13.37</v>
      </c>
      <c r="I249" s="65"/>
      <c r="J249" s="58">
        <v>13.9048</v>
      </c>
      <c r="K249" s="66">
        <f t="shared" si="25"/>
        <v>0</v>
      </c>
      <c r="L249" s="64" t="s">
        <v>13</v>
      </c>
      <c r="M249" s="236" t="s">
        <v>990</v>
      </c>
      <c r="N249" s="229" t="s">
        <v>1123</v>
      </c>
      <c r="O249" s="230" t="s">
        <v>1139</v>
      </c>
    </row>
    <row r="250" spans="1:15" ht="15" customHeight="1" x14ac:dyDescent="0.25">
      <c r="A250" s="60" t="s">
        <v>53</v>
      </c>
      <c r="B250" s="77">
        <v>9788447921065</v>
      </c>
      <c r="C250" s="78" t="s">
        <v>478</v>
      </c>
      <c r="D250" s="67" t="s">
        <v>67</v>
      </c>
      <c r="E250" s="64"/>
      <c r="F250" s="65"/>
      <c r="G250" s="65"/>
      <c r="H250" s="57">
        <v>13.37</v>
      </c>
      <c r="I250" s="65"/>
      <c r="J250" s="58">
        <v>13.9048</v>
      </c>
      <c r="K250" s="66">
        <f t="shared" si="25"/>
        <v>0</v>
      </c>
      <c r="L250" s="64" t="s">
        <v>13</v>
      </c>
      <c r="M250" s="236" t="s">
        <v>990</v>
      </c>
      <c r="N250" s="229" t="s">
        <v>1123</v>
      </c>
      <c r="O250" s="230" t="s">
        <v>1139</v>
      </c>
    </row>
    <row r="251" spans="1:15" ht="15" customHeight="1" x14ac:dyDescent="0.25">
      <c r="A251" s="60" t="s">
        <v>53</v>
      </c>
      <c r="B251" s="77">
        <v>9788447921072</v>
      </c>
      <c r="C251" s="78" t="s">
        <v>479</v>
      </c>
      <c r="D251" s="67" t="s">
        <v>68</v>
      </c>
      <c r="E251" s="64"/>
      <c r="F251" s="65"/>
      <c r="G251" s="65"/>
      <c r="H251" s="57">
        <v>13.37</v>
      </c>
      <c r="I251" s="65"/>
      <c r="J251" s="58">
        <v>13.9048</v>
      </c>
      <c r="K251" s="66">
        <f t="shared" si="25"/>
        <v>0</v>
      </c>
      <c r="L251" s="64" t="s">
        <v>13</v>
      </c>
      <c r="M251" s="236" t="s">
        <v>990</v>
      </c>
      <c r="N251" s="229" t="s">
        <v>1123</v>
      </c>
      <c r="O251" s="230" t="s">
        <v>1139</v>
      </c>
    </row>
    <row r="252" spans="1:15" ht="15" customHeight="1" x14ac:dyDescent="0.25">
      <c r="A252" s="60" t="s">
        <v>53</v>
      </c>
      <c r="B252" s="77">
        <v>8414643034209</v>
      </c>
      <c r="C252" s="78" t="s">
        <v>480</v>
      </c>
      <c r="D252" s="67" t="s">
        <v>69</v>
      </c>
      <c r="E252" s="210"/>
      <c r="F252" s="65"/>
      <c r="G252" s="65"/>
      <c r="H252" s="57">
        <v>88.22</v>
      </c>
      <c r="I252" s="65"/>
      <c r="J252" s="58">
        <v>91.748800000000003</v>
      </c>
      <c r="K252" s="66">
        <f t="shared" si="25"/>
        <v>0</v>
      </c>
      <c r="L252" s="64" t="s">
        <v>13</v>
      </c>
      <c r="M252" s="236" t="s">
        <v>990</v>
      </c>
      <c r="N252" s="229" t="s">
        <v>1123</v>
      </c>
      <c r="O252" s="230" t="s">
        <v>1139</v>
      </c>
    </row>
    <row r="253" spans="1:15" ht="15" customHeight="1" x14ac:dyDescent="0.25">
      <c r="A253" s="48" t="s">
        <v>70</v>
      </c>
      <c r="B253" s="49"/>
      <c r="C253" s="50" t="s">
        <v>71</v>
      </c>
      <c r="D253" s="51" t="s">
        <v>27</v>
      </c>
      <c r="E253" s="64"/>
      <c r="F253" s="65"/>
      <c r="G253" s="65"/>
      <c r="H253" s="75"/>
      <c r="I253" s="65"/>
      <c r="J253" s="75" t="s">
        <v>32</v>
      </c>
      <c r="K253" s="65"/>
      <c r="L253" s="64"/>
      <c r="M253" s="236" t="s">
        <v>1142</v>
      </c>
      <c r="N253" s="229" t="s">
        <v>1123</v>
      </c>
    </row>
    <row r="254" spans="1:15" ht="15" customHeight="1" x14ac:dyDescent="0.25">
      <c r="A254" s="48" t="s">
        <v>70</v>
      </c>
      <c r="B254" s="49">
        <v>9788447918218</v>
      </c>
      <c r="C254" s="76" t="s">
        <v>495</v>
      </c>
      <c r="D254" s="51" t="s">
        <v>72</v>
      </c>
      <c r="E254" s="64"/>
      <c r="F254" s="65"/>
      <c r="G254" s="65"/>
      <c r="H254" s="178">
        <v>30.7043</v>
      </c>
      <c r="I254" s="179"/>
      <c r="J254" s="181">
        <v>31.937399520000003</v>
      </c>
      <c r="K254" s="66">
        <f t="shared" ref="K254:K259" si="26">E254*H254</f>
        <v>0</v>
      </c>
      <c r="L254" s="64" t="s">
        <v>13</v>
      </c>
      <c r="M254" s="236" t="s">
        <v>1142</v>
      </c>
      <c r="N254" s="229" t="s">
        <v>1123</v>
      </c>
      <c r="O254" s="230" t="s">
        <v>1137</v>
      </c>
    </row>
    <row r="255" spans="1:15" ht="15" customHeight="1" x14ac:dyDescent="0.25">
      <c r="A255" s="48" t="s">
        <v>70</v>
      </c>
      <c r="B255" s="49">
        <v>9788447918232</v>
      </c>
      <c r="C255" s="76" t="s">
        <v>496</v>
      </c>
      <c r="D255" s="51" t="s">
        <v>73</v>
      </c>
      <c r="E255" s="64"/>
      <c r="F255" s="65"/>
      <c r="G255" s="65"/>
      <c r="H255" s="178">
        <v>30.7043</v>
      </c>
      <c r="I255" s="179"/>
      <c r="J255" s="181">
        <v>31.937399520000003</v>
      </c>
      <c r="K255" s="66">
        <f t="shared" si="26"/>
        <v>0</v>
      </c>
      <c r="L255" s="64" t="s">
        <v>13</v>
      </c>
      <c r="M255" s="236" t="s">
        <v>1142</v>
      </c>
      <c r="N255" s="229" t="s">
        <v>1123</v>
      </c>
      <c r="O255" s="230" t="s">
        <v>1138</v>
      </c>
    </row>
    <row r="256" spans="1:15" ht="15" customHeight="1" x14ac:dyDescent="0.25">
      <c r="A256" s="48" t="s">
        <v>70</v>
      </c>
      <c r="B256" s="49">
        <v>9788447918256</v>
      </c>
      <c r="C256" s="76" t="s">
        <v>497</v>
      </c>
      <c r="D256" s="51" t="s">
        <v>74</v>
      </c>
      <c r="E256" s="64"/>
      <c r="F256" s="65"/>
      <c r="G256" s="65"/>
      <c r="H256" s="178">
        <v>30.7043</v>
      </c>
      <c r="I256" s="179"/>
      <c r="J256" s="181">
        <v>31.937399520000003</v>
      </c>
      <c r="K256" s="66">
        <f t="shared" si="26"/>
        <v>0</v>
      </c>
      <c r="L256" s="64" t="s">
        <v>13</v>
      </c>
      <c r="M256" s="236" t="s">
        <v>1142</v>
      </c>
      <c r="N256" s="229" t="s">
        <v>1123</v>
      </c>
      <c r="O256" s="230" t="s">
        <v>1139</v>
      </c>
    </row>
    <row r="257" spans="1:15" ht="15" customHeight="1" x14ac:dyDescent="0.25">
      <c r="A257" s="60" t="s">
        <v>70</v>
      </c>
      <c r="B257" s="77">
        <v>9788447918225</v>
      </c>
      <c r="C257" s="212" t="s">
        <v>956</v>
      </c>
      <c r="D257" s="67" t="s">
        <v>75</v>
      </c>
      <c r="E257" s="64"/>
      <c r="F257" s="65"/>
      <c r="G257" s="65"/>
      <c r="H257" s="57">
        <v>27.88</v>
      </c>
      <c r="I257" s="65"/>
      <c r="J257" s="58">
        <v>28.995200000000001</v>
      </c>
      <c r="K257" s="66">
        <f t="shared" si="26"/>
        <v>0</v>
      </c>
      <c r="L257" s="64" t="s">
        <v>13</v>
      </c>
      <c r="M257" s="236" t="s">
        <v>990</v>
      </c>
      <c r="N257" s="229" t="s">
        <v>1123</v>
      </c>
      <c r="O257" s="230" t="s">
        <v>1137</v>
      </c>
    </row>
    <row r="258" spans="1:15" ht="15" customHeight="1" x14ac:dyDescent="0.25">
      <c r="A258" s="60" t="s">
        <v>70</v>
      </c>
      <c r="B258" s="77">
        <v>9788447918249</v>
      </c>
      <c r="C258" s="212" t="s">
        <v>957</v>
      </c>
      <c r="D258" s="67" t="s">
        <v>76</v>
      </c>
      <c r="E258" s="64"/>
      <c r="F258" s="65"/>
      <c r="G258" s="65"/>
      <c r="H258" s="57">
        <v>27.88</v>
      </c>
      <c r="I258" s="65"/>
      <c r="J258" s="58">
        <v>28.995200000000001</v>
      </c>
      <c r="K258" s="66">
        <f t="shared" si="26"/>
        <v>0</v>
      </c>
      <c r="L258" s="64" t="s">
        <v>13</v>
      </c>
      <c r="M258" s="236" t="s">
        <v>990</v>
      </c>
      <c r="N258" s="229" t="s">
        <v>1123</v>
      </c>
      <c r="O258" s="230" t="s">
        <v>1138</v>
      </c>
    </row>
    <row r="259" spans="1:15" ht="15" customHeight="1" x14ac:dyDescent="0.25">
      <c r="A259" s="60" t="s">
        <v>70</v>
      </c>
      <c r="B259" s="77">
        <v>9788447918263</v>
      </c>
      <c r="C259" s="212" t="s">
        <v>958</v>
      </c>
      <c r="D259" s="67" t="s">
        <v>77</v>
      </c>
      <c r="E259" s="64"/>
      <c r="F259" s="65"/>
      <c r="G259" s="65"/>
      <c r="H259" s="57">
        <v>27.88</v>
      </c>
      <c r="I259" s="65"/>
      <c r="J259" s="58">
        <v>28.995200000000001</v>
      </c>
      <c r="K259" s="66">
        <f t="shared" si="26"/>
        <v>0</v>
      </c>
      <c r="L259" s="64" t="s">
        <v>13</v>
      </c>
      <c r="M259" s="236" t="s">
        <v>990</v>
      </c>
      <c r="N259" s="229" t="s">
        <v>1123</v>
      </c>
      <c r="O259" s="230" t="s">
        <v>1139</v>
      </c>
    </row>
    <row r="260" spans="1:15" ht="15" customHeight="1" x14ac:dyDescent="0.25">
      <c r="A260" s="48" t="s">
        <v>78</v>
      </c>
      <c r="B260" s="49"/>
      <c r="C260" s="50" t="s">
        <v>79</v>
      </c>
      <c r="D260" s="51"/>
      <c r="E260" s="64"/>
      <c r="F260" s="65"/>
      <c r="G260" s="65"/>
      <c r="H260" s="114"/>
      <c r="I260" s="65"/>
      <c r="J260" s="75" t="s">
        <v>32</v>
      </c>
      <c r="K260" s="66"/>
      <c r="L260" s="64"/>
      <c r="M260" s="236" t="s">
        <v>1142</v>
      </c>
      <c r="N260" s="229" t="s">
        <v>1123</v>
      </c>
    </row>
    <row r="261" spans="1:15" ht="15" customHeight="1" x14ac:dyDescent="0.25">
      <c r="A261" s="48" t="s">
        <v>78</v>
      </c>
      <c r="B261" s="49" t="s">
        <v>80</v>
      </c>
      <c r="C261" s="76" t="s">
        <v>538</v>
      </c>
      <c r="D261" s="51">
        <v>101620</v>
      </c>
      <c r="E261" s="64"/>
      <c r="F261" s="65"/>
      <c r="G261" s="65"/>
      <c r="H261" s="178">
        <v>13.946199999999999</v>
      </c>
      <c r="I261" s="179"/>
      <c r="J261" s="181">
        <v>14.500585961939999</v>
      </c>
      <c r="K261" s="66">
        <f t="shared" ref="K261:K273" si="27">E261*H261</f>
        <v>0</v>
      </c>
      <c r="L261" s="64" t="s">
        <v>13</v>
      </c>
      <c r="M261" s="236" t="s">
        <v>1142</v>
      </c>
      <c r="N261" s="229" t="s">
        <v>1123</v>
      </c>
      <c r="O261" s="230" t="s">
        <v>1137</v>
      </c>
    </row>
    <row r="262" spans="1:15" ht="15" customHeight="1" x14ac:dyDescent="0.25">
      <c r="A262" s="48" t="s">
        <v>78</v>
      </c>
      <c r="B262" s="49" t="s">
        <v>81</v>
      </c>
      <c r="C262" s="76" t="s">
        <v>539</v>
      </c>
      <c r="D262" s="51">
        <v>101621</v>
      </c>
      <c r="E262" s="64"/>
      <c r="F262" s="65"/>
      <c r="G262" s="65"/>
      <c r="H262" s="178">
        <v>13.946199999999999</v>
      </c>
      <c r="I262" s="179"/>
      <c r="J262" s="181">
        <v>14.500585961939999</v>
      </c>
      <c r="K262" s="66">
        <f t="shared" si="27"/>
        <v>0</v>
      </c>
      <c r="L262" s="64" t="s">
        <v>13</v>
      </c>
      <c r="M262" s="236" t="s">
        <v>1142</v>
      </c>
      <c r="N262" s="229" t="s">
        <v>1123</v>
      </c>
      <c r="O262" s="230" t="s">
        <v>1137</v>
      </c>
    </row>
    <row r="263" spans="1:15" ht="15" customHeight="1" x14ac:dyDescent="0.25">
      <c r="A263" s="48" t="s">
        <v>78</v>
      </c>
      <c r="B263" s="49" t="s">
        <v>82</v>
      </c>
      <c r="C263" s="76" t="s">
        <v>540</v>
      </c>
      <c r="D263" s="51">
        <v>101622</v>
      </c>
      <c r="E263" s="64"/>
      <c r="F263" s="65"/>
      <c r="G263" s="65"/>
      <c r="H263" s="178">
        <v>13.946199999999999</v>
      </c>
      <c r="I263" s="179"/>
      <c r="J263" s="181">
        <v>14.500585961939999</v>
      </c>
      <c r="K263" s="66">
        <f t="shared" si="27"/>
        <v>0</v>
      </c>
      <c r="L263" s="64" t="s">
        <v>13</v>
      </c>
      <c r="M263" s="236" t="s">
        <v>1142</v>
      </c>
      <c r="N263" s="229" t="s">
        <v>1123</v>
      </c>
      <c r="O263" s="230" t="s">
        <v>1137</v>
      </c>
    </row>
    <row r="264" spans="1:15" ht="15" customHeight="1" x14ac:dyDescent="0.25">
      <c r="A264" s="48" t="s">
        <v>78</v>
      </c>
      <c r="B264" s="49" t="s">
        <v>83</v>
      </c>
      <c r="C264" s="76" t="s">
        <v>541</v>
      </c>
      <c r="D264" s="51">
        <v>101623</v>
      </c>
      <c r="E264" s="64"/>
      <c r="F264" s="65"/>
      <c r="G264" s="65"/>
      <c r="H264" s="178">
        <v>13.946199999999999</v>
      </c>
      <c r="I264" s="179"/>
      <c r="J264" s="181">
        <v>14.500585961939999</v>
      </c>
      <c r="K264" s="66">
        <f t="shared" si="27"/>
        <v>0</v>
      </c>
      <c r="L264" s="64" t="s">
        <v>13</v>
      </c>
      <c r="M264" s="236" t="s">
        <v>1142</v>
      </c>
      <c r="N264" s="229" t="s">
        <v>1123</v>
      </c>
      <c r="O264" s="230" t="s">
        <v>1138</v>
      </c>
    </row>
    <row r="265" spans="1:15" ht="15" customHeight="1" x14ac:dyDescent="0.25">
      <c r="A265" s="48" t="s">
        <v>78</v>
      </c>
      <c r="B265" s="49" t="s">
        <v>84</v>
      </c>
      <c r="C265" s="76" t="s">
        <v>542</v>
      </c>
      <c r="D265" s="51">
        <v>101624</v>
      </c>
      <c r="E265" s="64"/>
      <c r="F265" s="65"/>
      <c r="G265" s="65"/>
      <c r="H265" s="178">
        <v>13.946199999999999</v>
      </c>
      <c r="I265" s="179"/>
      <c r="J265" s="181">
        <v>14.500585961939999</v>
      </c>
      <c r="K265" s="66">
        <f t="shared" si="27"/>
        <v>0</v>
      </c>
      <c r="L265" s="64" t="s">
        <v>13</v>
      </c>
      <c r="M265" s="236" t="s">
        <v>1142</v>
      </c>
      <c r="N265" s="229" t="s">
        <v>1123</v>
      </c>
      <c r="O265" s="230" t="s">
        <v>1138</v>
      </c>
    </row>
    <row r="266" spans="1:15" ht="15" customHeight="1" x14ac:dyDescent="0.25">
      <c r="A266" s="48" t="s">
        <v>78</v>
      </c>
      <c r="B266" s="49" t="s">
        <v>85</v>
      </c>
      <c r="C266" s="76" t="s">
        <v>543</v>
      </c>
      <c r="D266" s="51">
        <v>101625</v>
      </c>
      <c r="E266" s="64"/>
      <c r="F266" s="65"/>
      <c r="G266" s="65"/>
      <c r="H266" s="178">
        <v>13.946199999999999</v>
      </c>
      <c r="I266" s="179"/>
      <c r="J266" s="181">
        <v>14.500585961939999</v>
      </c>
      <c r="K266" s="66">
        <f t="shared" si="27"/>
        <v>0</v>
      </c>
      <c r="L266" s="64" t="s">
        <v>13</v>
      </c>
      <c r="M266" s="236" t="s">
        <v>1142</v>
      </c>
      <c r="N266" s="229" t="s">
        <v>1123</v>
      </c>
      <c r="O266" s="230" t="s">
        <v>1138</v>
      </c>
    </row>
    <row r="267" spans="1:15" ht="15" customHeight="1" x14ac:dyDescent="0.25">
      <c r="A267" s="48" t="s">
        <v>78</v>
      </c>
      <c r="B267" s="49" t="s">
        <v>86</v>
      </c>
      <c r="C267" s="76" t="s">
        <v>544</v>
      </c>
      <c r="D267" s="51">
        <v>101626</v>
      </c>
      <c r="E267" s="64"/>
      <c r="F267" s="65"/>
      <c r="G267" s="65"/>
      <c r="H267" s="178">
        <v>13.946199999999999</v>
      </c>
      <c r="I267" s="179"/>
      <c r="J267" s="181">
        <v>14.500585961939999</v>
      </c>
      <c r="K267" s="66">
        <f t="shared" si="27"/>
        <v>0</v>
      </c>
      <c r="L267" s="64" t="s">
        <v>13</v>
      </c>
      <c r="M267" s="236" t="s">
        <v>1142</v>
      </c>
      <c r="N267" s="229" t="s">
        <v>1123</v>
      </c>
      <c r="O267" s="230" t="s">
        <v>1139</v>
      </c>
    </row>
    <row r="268" spans="1:15" ht="15" customHeight="1" x14ac:dyDescent="0.25">
      <c r="A268" s="48" t="s">
        <v>78</v>
      </c>
      <c r="B268" s="49" t="s">
        <v>87</v>
      </c>
      <c r="C268" s="76" t="s">
        <v>545</v>
      </c>
      <c r="D268" s="51">
        <v>101627</v>
      </c>
      <c r="E268" s="64"/>
      <c r="F268" s="65"/>
      <c r="G268" s="65"/>
      <c r="H268" s="178">
        <v>13.946199999999999</v>
      </c>
      <c r="I268" s="179"/>
      <c r="J268" s="181">
        <v>14.500585961939999</v>
      </c>
      <c r="K268" s="66">
        <f t="shared" si="27"/>
        <v>0</v>
      </c>
      <c r="L268" s="64" t="s">
        <v>13</v>
      </c>
      <c r="M268" s="236" t="s">
        <v>1142</v>
      </c>
      <c r="N268" s="229" t="s">
        <v>1123</v>
      </c>
      <c r="O268" s="230" t="s">
        <v>1139</v>
      </c>
    </row>
    <row r="269" spans="1:15" ht="15" customHeight="1" x14ac:dyDescent="0.25">
      <c r="A269" s="48" t="s">
        <v>78</v>
      </c>
      <c r="B269" s="49" t="s">
        <v>88</v>
      </c>
      <c r="C269" s="76" t="s">
        <v>546</v>
      </c>
      <c r="D269" s="51">
        <v>101628</v>
      </c>
      <c r="E269" s="64"/>
      <c r="F269" s="65"/>
      <c r="G269" s="65"/>
      <c r="H269" s="178">
        <v>13.946199999999999</v>
      </c>
      <c r="I269" s="179"/>
      <c r="J269" s="181">
        <v>14.500585961939999</v>
      </c>
      <c r="K269" s="66">
        <f t="shared" si="27"/>
        <v>0</v>
      </c>
      <c r="L269" s="64" t="s">
        <v>13</v>
      </c>
      <c r="M269" s="236" t="s">
        <v>1142</v>
      </c>
      <c r="N269" s="229" t="s">
        <v>1123</v>
      </c>
      <c r="O269" s="230" t="s">
        <v>1139</v>
      </c>
    </row>
    <row r="270" spans="1:15" ht="15" customHeight="1" x14ac:dyDescent="0.25">
      <c r="A270" s="48" t="s">
        <v>78</v>
      </c>
      <c r="B270" s="49" t="s">
        <v>89</v>
      </c>
      <c r="C270" s="76" t="s">
        <v>547</v>
      </c>
      <c r="D270" s="51">
        <v>101629</v>
      </c>
      <c r="E270" s="64"/>
      <c r="F270" s="65"/>
      <c r="G270" s="65"/>
      <c r="H270" s="178">
        <v>13.946199999999999</v>
      </c>
      <c r="I270" s="179"/>
      <c r="J270" s="181">
        <v>14.500585961939999</v>
      </c>
      <c r="K270" s="66">
        <f t="shared" si="27"/>
        <v>0</v>
      </c>
      <c r="L270" s="64" t="s">
        <v>13</v>
      </c>
      <c r="M270" s="236" t="s">
        <v>1142</v>
      </c>
      <c r="N270" s="229" t="s">
        <v>1123</v>
      </c>
      <c r="O270" s="230" t="s">
        <v>1139</v>
      </c>
    </row>
    <row r="271" spans="1:15" ht="15" customHeight="1" x14ac:dyDescent="0.25">
      <c r="A271" s="60" t="s">
        <v>78</v>
      </c>
      <c r="B271" s="77">
        <v>9788447912834</v>
      </c>
      <c r="C271" s="212" t="s">
        <v>959</v>
      </c>
      <c r="D271" s="79">
        <v>1384</v>
      </c>
      <c r="E271" s="64"/>
      <c r="F271" s="65"/>
      <c r="G271" s="65"/>
      <c r="H271" s="57">
        <v>15.34</v>
      </c>
      <c r="I271" s="65"/>
      <c r="J271" s="58">
        <v>15.9536</v>
      </c>
      <c r="K271" s="66">
        <f t="shared" si="27"/>
        <v>0</v>
      </c>
      <c r="L271" s="64" t="s">
        <v>13</v>
      </c>
      <c r="M271" s="236" t="s">
        <v>990</v>
      </c>
      <c r="N271" s="229" t="s">
        <v>1123</v>
      </c>
      <c r="O271" s="230" t="s">
        <v>1137</v>
      </c>
    </row>
    <row r="272" spans="1:15" ht="15" customHeight="1" x14ac:dyDescent="0.25">
      <c r="A272" s="60" t="s">
        <v>78</v>
      </c>
      <c r="B272" s="77">
        <v>9788447912872</v>
      </c>
      <c r="C272" s="212" t="s">
        <v>960</v>
      </c>
      <c r="D272" s="79">
        <v>1385</v>
      </c>
      <c r="E272" s="64"/>
      <c r="F272" s="65"/>
      <c r="G272" s="65"/>
      <c r="H272" s="57">
        <v>15.34</v>
      </c>
      <c r="I272" s="65"/>
      <c r="J272" s="58">
        <v>15.9536</v>
      </c>
      <c r="K272" s="66">
        <f t="shared" si="27"/>
        <v>0</v>
      </c>
      <c r="L272" s="64" t="s">
        <v>13</v>
      </c>
      <c r="M272" s="236" t="s">
        <v>990</v>
      </c>
      <c r="N272" s="229" t="s">
        <v>1123</v>
      </c>
      <c r="O272" s="230" t="s">
        <v>1138</v>
      </c>
    </row>
    <row r="273" spans="1:15" ht="15" customHeight="1" x14ac:dyDescent="0.25">
      <c r="A273" s="60" t="s">
        <v>78</v>
      </c>
      <c r="B273" s="77">
        <v>9788447912919</v>
      </c>
      <c r="C273" s="212" t="s">
        <v>960</v>
      </c>
      <c r="D273" s="79">
        <v>1386</v>
      </c>
      <c r="E273" s="64"/>
      <c r="F273" s="65"/>
      <c r="G273" s="65"/>
      <c r="H273" s="57">
        <v>15.34</v>
      </c>
      <c r="I273" s="65"/>
      <c r="J273" s="58">
        <v>15.9536</v>
      </c>
      <c r="K273" s="66">
        <f t="shared" si="27"/>
        <v>0</v>
      </c>
      <c r="L273" s="64" t="s">
        <v>13</v>
      </c>
      <c r="M273" s="236" t="s">
        <v>990</v>
      </c>
      <c r="N273" s="229" t="s">
        <v>1123</v>
      </c>
      <c r="O273" s="230" t="s">
        <v>1139</v>
      </c>
    </row>
    <row r="274" spans="1:15" ht="15" customHeight="1" x14ac:dyDescent="0.25">
      <c r="A274" s="48" t="s">
        <v>90</v>
      </c>
      <c r="B274" s="49"/>
      <c r="C274" s="50" t="s">
        <v>91</v>
      </c>
      <c r="D274" s="51" t="s">
        <v>27</v>
      </c>
      <c r="E274" s="214"/>
      <c r="F274" s="65"/>
      <c r="G274" s="65"/>
      <c r="H274" s="75"/>
      <c r="I274" s="65"/>
      <c r="J274" s="75" t="s">
        <v>32</v>
      </c>
      <c r="K274" s="65"/>
      <c r="L274" s="64"/>
      <c r="M274" s="236" t="s">
        <v>1142</v>
      </c>
      <c r="N274" s="229" t="s">
        <v>1123</v>
      </c>
    </row>
    <row r="275" spans="1:15" ht="15" customHeight="1" x14ac:dyDescent="0.25">
      <c r="A275" s="48" t="s">
        <v>90</v>
      </c>
      <c r="B275" s="49">
        <v>9788447918829</v>
      </c>
      <c r="C275" s="76" t="s">
        <v>92</v>
      </c>
      <c r="D275" s="51" t="s">
        <v>93</v>
      </c>
      <c r="E275" s="126"/>
      <c r="F275" s="65"/>
      <c r="G275" s="65"/>
      <c r="H275" s="184">
        <v>5.9328000000000003</v>
      </c>
      <c r="I275" s="185"/>
      <c r="J275" s="183">
        <v>6.1656034798799997</v>
      </c>
      <c r="K275" s="66">
        <f t="shared" ref="K275:K280" si="28">E275*H275</f>
        <v>0</v>
      </c>
      <c r="L275" s="64" t="s">
        <v>13</v>
      </c>
      <c r="M275" s="236" t="s">
        <v>1142</v>
      </c>
      <c r="N275" s="229" t="s">
        <v>1123</v>
      </c>
      <c r="O275" s="230" t="s">
        <v>1137</v>
      </c>
    </row>
    <row r="276" spans="1:15" ht="15" customHeight="1" x14ac:dyDescent="0.25">
      <c r="A276" s="48" t="s">
        <v>90</v>
      </c>
      <c r="B276" s="49">
        <v>9788447918836</v>
      </c>
      <c r="C276" s="76" t="s">
        <v>94</v>
      </c>
      <c r="D276" s="51" t="s">
        <v>95</v>
      </c>
      <c r="E276" s="126"/>
      <c r="F276" s="65"/>
      <c r="G276" s="65"/>
      <c r="H276" s="184">
        <v>5.9328000000000003</v>
      </c>
      <c r="I276" s="185"/>
      <c r="J276" s="183">
        <v>6.1656034798799997</v>
      </c>
      <c r="K276" s="66">
        <f t="shared" si="28"/>
        <v>0</v>
      </c>
      <c r="L276" s="64" t="s">
        <v>13</v>
      </c>
      <c r="M276" s="236" t="s">
        <v>1142</v>
      </c>
      <c r="N276" s="229" t="s">
        <v>1123</v>
      </c>
      <c r="O276" s="230" t="s">
        <v>1137</v>
      </c>
    </row>
    <row r="277" spans="1:15" ht="15" customHeight="1" x14ac:dyDescent="0.25">
      <c r="A277" s="48" t="s">
        <v>90</v>
      </c>
      <c r="B277" s="49">
        <v>9788447918843</v>
      </c>
      <c r="C277" s="76" t="s">
        <v>96</v>
      </c>
      <c r="D277" s="51" t="s">
        <v>97</v>
      </c>
      <c r="E277" s="126"/>
      <c r="F277" s="65"/>
      <c r="G277" s="65"/>
      <c r="H277" s="184">
        <v>5.9328000000000003</v>
      </c>
      <c r="I277" s="185"/>
      <c r="J277" s="183">
        <v>6.1656034798799997</v>
      </c>
      <c r="K277" s="66">
        <f t="shared" si="28"/>
        <v>0</v>
      </c>
      <c r="L277" s="64" t="s">
        <v>13</v>
      </c>
      <c r="M277" s="236" t="s">
        <v>1142</v>
      </c>
      <c r="N277" s="229" t="s">
        <v>1123</v>
      </c>
      <c r="O277" s="230" t="s">
        <v>1138</v>
      </c>
    </row>
    <row r="278" spans="1:15" ht="15" customHeight="1" x14ac:dyDescent="0.25">
      <c r="A278" s="48" t="s">
        <v>90</v>
      </c>
      <c r="B278" s="49">
        <v>9788447918850</v>
      </c>
      <c r="C278" s="76" t="s">
        <v>98</v>
      </c>
      <c r="D278" s="51" t="s">
        <v>99</v>
      </c>
      <c r="E278" s="126"/>
      <c r="F278" s="65"/>
      <c r="G278" s="65"/>
      <c r="H278" s="184">
        <v>5.9328000000000003</v>
      </c>
      <c r="I278" s="185"/>
      <c r="J278" s="183">
        <v>6.1656034798799997</v>
      </c>
      <c r="K278" s="66">
        <f t="shared" si="28"/>
        <v>0</v>
      </c>
      <c r="L278" s="64" t="s">
        <v>13</v>
      </c>
      <c r="M278" s="236" t="s">
        <v>1142</v>
      </c>
      <c r="N278" s="229" t="s">
        <v>1123</v>
      </c>
      <c r="O278" s="230" t="s">
        <v>1138</v>
      </c>
    </row>
    <row r="279" spans="1:15" ht="15" customHeight="1" x14ac:dyDescent="0.25">
      <c r="A279" s="48" t="s">
        <v>90</v>
      </c>
      <c r="B279" s="49">
        <v>9788447918867</v>
      </c>
      <c r="C279" s="76" t="s">
        <v>100</v>
      </c>
      <c r="D279" s="51" t="s">
        <v>101</v>
      </c>
      <c r="E279" s="126"/>
      <c r="F279" s="65"/>
      <c r="G279" s="65"/>
      <c r="H279" s="184">
        <v>5.9328000000000003</v>
      </c>
      <c r="I279" s="185"/>
      <c r="J279" s="183">
        <v>6.1656034798799997</v>
      </c>
      <c r="K279" s="66">
        <f t="shared" si="28"/>
        <v>0</v>
      </c>
      <c r="L279" s="64" t="s">
        <v>13</v>
      </c>
      <c r="M279" s="236" t="s">
        <v>1142</v>
      </c>
      <c r="N279" s="229" t="s">
        <v>1123</v>
      </c>
      <c r="O279" s="230" t="s">
        <v>1139</v>
      </c>
    </row>
    <row r="280" spans="1:15" ht="15" customHeight="1" x14ac:dyDescent="0.25">
      <c r="A280" s="48" t="s">
        <v>90</v>
      </c>
      <c r="B280" s="49">
        <v>9788447918874</v>
      </c>
      <c r="C280" s="76" t="s">
        <v>102</v>
      </c>
      <c r="D280" s="51" t="s">
        <v>103</v>
      </c>
      <c r="E280" s="126"/>
      <c r="F280" s="65"/>
      <c r="G280" s="65"/>
      <c r="H280" s="184">
        <v>5.9328000000000003</v>
      </c>
      <c r="I280" s="185"/>
      <c r="J280" s="183">
        <v>6.1656034798799997</v>
      </c>
      <c r="K280" s="66">
        <f t="shared" si="28"/>
        <v>0</v>
      </c>
      <c r="L280" s="64" t="s">
        <v>13</v>
      </c>
      <c r="M280" s="236" t="s">
        <v>1142</v>
      </c>
      <c r="N280" s="229" t="s">
        <v>1123</v>
      </c>
      <c r="O280" s="230" t="s">
        <v>1139</v>
      </c>
    </row>
    <row r="281" spans="1:15" ht="15" customHeight="1" x14ac:dyDescent="0.25">
      <c r="A281" s="48" t="s">
        <v>104</v>
      </c>
      <c r="B281" s="49"/>
      <c r="C281" s="50" t="s">
        <v>105</v>
      </c>
      <c r="D281" s="51" t="s">
        <v>27</v>
      </c>
      <c r="E281" s="214"/>
      <c r="F281" s="65"/>
      <c r="G281" s="65"/>
      <c r="H281" s="75"/>
      <c r="I281" s="65"/>
      <c r="J281" s="75" t="s">
        <v>32</v>
      </c>
      <c r="K281" s="65"/>
      <c r="L281" s="64"/>
      <c r="M281" s="236" t="s">
        <v>1142</v>
      </c>
      <c r="N281" s="229" t="s">
        <v>1123</v>
      </c>
    </row>
    <row r="282" spans="1:15" ht="15" customHeight="1" x14ac:dyDescent="0.25">
      <c r="A282" s="48" t="s">
        <v>104</v>
      </c>
      <c r="B282" s="49">
        <v>9788447910267</v>
      </c>
      <c r="C282" s="126" t="s">
        <v>106</v>
      </c>
      <c r="D282" s="51" t="s">
        <v>107</v>
      </c>
      <c r="E282" s="126"/>
      <c r="F282" s="65"/>
      <c r="G282" s="65"/>
      <c r="H282" s="184">
        <v>5.9328000000000003</v>
      </c>
      <c r="I282" s="185"/>
      <c r="J282" s="183">
        <v>6.1656034798799997</v>
      </c>
      <c r="K282" s="66">
        <f t="shared" ref="K282:K288" si="29">E282*H282</f>
        <v>0</v>
      </c>
      <c r="L282" s="64" t="s">
        <v>13</v>
      </c>
      <c r="M282" s="236" t="s">
        <v>1142</v>
      </c>
      <c r="N282" s="229" t="s">
        <v>1123</v>
      </c>
    </row>
    <row r="283" spans="1:15" ht="15" customHeight="1" x14ac:dyDescent="0.25">
      <c r="A283" s="48" t="s">
        <v>104</v>
      </c>
      <c r="B283" s="49">
        <v>9788447910274</v>
      </c>
      <c r="C283" s="126" t="s">
        <v>108</v>
      </c>
      <c r="D283" s="51" t="s">
        <v>109</v>
      </c>
      <c r="E283" s="126"/>
      <c r="F283" s="65"/>
      <c r="G283" s="65"/>
      <c r="H283" s="184">
        <v>5.9328000000000003</v>
      </c>
      <c r="I283" s="185"/>
      <c r="J283" s="183">
        <v>6.1656034798799997</v>
      </c>
      <c r="K283" s="66">
        <f t="shared" si="29"/>
        <v>0</v>
      </c>
      <c r="L283" s="64" t="s">
        <v>13</v>
      </c>
      <c r="M283" s="236" t="s">
        <v>1142</v>
      </c>
      <c r="N283" s="229" t="s">
        <v>1123</v>
      </c>
    </row>
    <row r="284" spans="1:15" ht="15" customHeight="1" x14ac:dyDescent="0.25">
      <c r="A284" s="48" t="s">
        <v>104</v>
      </c>
      <c r="B284" s="49">
        <v>9788447910281</v>
      </c>
      <c r="C284" s="126" t="s">
        <v>110</v>
      </c>
      <c r="D284" s="51" t="s">
        <v>111</v>
      </c>
      <c r="E284" s="126"/>
      <c r="F284" s="65"/>
      <c r="G284" s="65"/>
      <c r="H284" s="184">
        <v>5.9328000000000003</v>
      </c>
      <c r="I284" s="185"/>
      <c r="J284" s="183">
        <v>6.1656034798799997</v>
      </c>
      <c r="K284" s="66">
        <f t="shared" si="29"/>
        <v>0</v>
      </c>
      <c r="L284" s="64" t="s">
        <v>13</v>
      </c>
      <c r="M284" s="236" t="s">
        <v>1142</v>
      </c>
      <c r="N284" s="229" t="s">
        <v>1123</v>
      </c>
    </row>
    <row r="285" spans="1:15" ht="15" customHeight="1" x14ac:dyDescent="0.25">
      <c r="A285" s="48" t="s">
        <v>104</v>
      </c>
      <c r="B285" s="49">
        <v>9788447912322</v>
      </c>
      <c r="C285" s="126" t="s">
        <v>112</v>
      </c>
      <c r="D285" s="51" t="s">
        <v>113</v>
      </c>
      <c r="E285" s="126"/>
      <c r="F285" s="65"/>
      <c r="G285" s="65"/>
      <c r="H285" s="184">
        <v>5.9328000000000003</v>
      </c>
      <c r="I285" s="185"/>
      <c r="J285" s="183">
        <v>6.1656034798799997</v>
      </c>
      <c r="K285" s="66">
        <f t="shared" si="29"/>
        <v>0</v>
      </c>
      <c r="L285" s="64" t="s">
        <v>13</v>
      </c>
      <c r="M285" s="236" t="s">
        <v>1142</v>
      </c>
      <c r="N285" s="229" t="s">
        <v>1123</v>
      </c>
    </row>
    <row r="286" spans="1:15" ht="15" customHeight="1" x14ac:dyDescent="0.25">
      <c r="A286" s="48" t="s">
        <v>104</v>
      </c>
      <c r="B286" s="49">
        <v>9788447912339</v>
      </c>
      <c r="C286" s="126" t="s">
        <v>114</v>
      </c>
      <c r="D286" s="51" t="s">
        <v>115</v>
      </c>
      <c r="E286" s="126"/>
      <c r="F286" s="65"/>
      <c r="G286" s="65"/>
      <c r="H286" s="184">
        <v>5.9328000000000003</v>
      </c>
      <c r="I286" s="185"/>
      <c r="J286" s="183">
        <v>6.1656034798799997</v>
      </c>
      <c r="K286" s="66">
        <f t="shared" si="29"/>
        <v>0</v>
      </c>
      <c r="L286" s="64" t="s">
        <v>13</v>
      </c>
      <c r="M286" s="236" t="s">
        <v>1142</v>
      </c>
      <c r="N286" s="229" t="s">
        <v>1123</v>
      </c>
    </row>
    <row r="287" spans="1:15" ht="15" customHeight="1" x14ac:dyDescent="0.25">
      <c r="A287" s="48" t="s">
        <v>104</v>
      </c>
      <c r="B287" s="49">
        <v>9788447912728</v>
      </c>
      <c r="C287" s="126" t="s">
        <v>116</v>
      </c>
      <c r="D287" s="51" t="s">
        <v>117</v>
      </c>
      <c r="E287" s="126"/>
      <c r="F287" s="65"/>
      <c r="G287" s="65"/>
      <c r="H287" s="184">
        <v>5.9328000000000003</v>
      </c>
      <c r="I287" s="185"/>
      <c r="J287" s="183">
        <v>6.1656034798799997</v>
      </c>
      <c r="K287" s="66">
        <f t="shared" si="29"/>
        <v>0</v>
      </c>
      <c r="L287" s="64" t="s">
        <v>13</v>
      </c>
      <c r="M287" s="236" t="s">
        <v>1142</v>
      </c>
      <c r="N287" s="229" t="s">
        <v>1123</v>
      </c>
    </row>
    <row r="288" spans="1:15" ht="15" customHeight="1" x14ac:dyDescent="0.25">
      <c r="A288" s="48" t="s">
        <v>104</v>
      </c>
      <c r="B288" s="49">
        <v>9788447912957</v>
      </c>
      <c r="C288" s="126" t="s">
        <v>118</v>
      </c>
      <c r="D288" s="51" t="s">
        <v>119</v>
      </c>
      <c r="E288" s="126"/>
      <c r="F288" s="65"/>
      <c r="G288" s="65"/>
      <c r="H288" s="184">
        <v>5.9328000000000003</v>
      </c>
      <c r="I288" s="185"/>
      <c r="J288" s="183">
        <v>6.1656034798799997</v>
      </c>
      <c r="K288" s="66">
        <f t="shared" si="29"/>
        <v>0</v>
      </c>
      <c r="L288" s="64" t="s">
        <v>13</v>
      </c>
      <c r="M288" s="236" t="s">
        <v>1142</v>
      </c>
      <c r="N288" s="229" t="s">
        <v>1123</v>
      </c>
    </row>
    <row r="289" spans="1:15" ht="15" customHeight="1" x14ac:dyDescent="0.25">
      <c r="A289" s="48" t="s">
        <v>120</v>
      </c>
      <c r="B289" s="49"/>
      <c r="C289" s="50" t="s">
        <v>121</v>
      </c>
      <c r="D289" s="51" t="s">
        <v>27</v>
      </c>
      <c r="E289" s="64"/>
      <c r="F289" s="65"/>
      <c r="G289" s="65"/>
      <c r="H289" s="75"/>
      <c r="I289" s="65"/>
      <c r="J289" s="75" t="s">
        <v>32</v>
      </c>
      <c r="K289" s="65"/>
      <c r="L289" s="64"/>
      <c r="M289" s="236" t="s">
        <v>1142</v>
      </c>
      <c r="N289" s="229" t="s">
        <v>1123</v>
      </c>
    </row>
    <row r="290" spans="1:15" ht="15" customHeight="1" x14ac:dyDescent="0.25">
      <c r="A290" s="48" t="s">
        <v>120</v>
      </c>
      <c r="B290" s="49">
        <v>9788447913732</v>
      </c>
      <c r="C290" s="76" t="s">
        <v>470</v>
      </c>
      <c r="D290" s="51" t="s">
        <v>122</v>
      </c>
      <c r="E290" s="64"/>
      <c r="F290" s="65"/>
      <c r="G290" s="65"/>
      <c r="H290" s="184">
        <v>4.2300000000000004</v>
      </c>
      <c r="I290" s="185"/>
      <c r="J290" s="183">
        <v>4.3992000000000004</v>
      </c>
      <c r="K290" s="66">
        <f t="shared" ref="K290:K293" si="30">E290*H290</f>
        <v>0</v>
      </c>
      <c r="L290" s="64" t="s">
        <v>13</v>
      </c>
      <c r="M290" s="236" t="s">
        <v>1142</v>
      </c>
      <c r="N290" s="229" t="s">
        <v>1123</v>
      </c>
    </row>
    <row r="291" spans="1:15" ht="15" customHeight="1" x14ac:dyDescent="0.25">
      <c r="A291" s="48" t="s">
        <v>120</v>
      </c>
      <c r="B291" s="49">
        <v>9788447913749</v>
      </c>
      <c r="C291" s="76" t="s">
        <v>471</v>
      </c>
      <c r="D291" s="51" t="s">
        <v>123</v>
      </c>
      <c r="E291" s="64"/>
      <c r="F291" s="65"/>
      <c r="G291" s="65"/>
      <c r="H291" s="184">
        <v>4.2300000000000004</v>
      </c>
      <c r="I291" s="185"/>
      <c r="J291" s="183">
        <v>4.3992000000000004</v>
      </c>
      <c r="K291" s="66">
        <f t="shared" si="30"/>
        <v>0</v>
      </c>
      <c r="L291" s="64" t="s">
        <v>13</v>
      </c>
      <c r="M291" s="236" t="s">
        <v>1142</v>
      </c>
      <c r="N291" s="229" t="s">
        <v>1123</v>
      </c>
    </row>
    <row r="292" spans="1:15" ht="15" customHeight="1" x14ac:dyDescent="0.25">
      <c r="A292" s="48" t="s">
        <v>120</v>
      </c>
      <c r="B292" s="49">
        <v>9788447913756</v>
      </c>
      <c r="C292" s="76" t="s">
        <v>472</v>
      </c>
      <c r="D292" s="51" t="s">
        <v>124</v>
      </c>
      <c r="E292" s="64"/>
      <c r="F292" s="65"/>
      <c r="G292" s="65"/>
      <c r="H292" s="184">
        <v>4.2300000000000004</v>
      </c>
      <c r="I292" s="185"/>
      <c r="J292" s="183">
        <v>4.3992000000000004</v>
      </c>
      <c r="K292" s="66">
        <f t="shared" si="30"/>
        <v>0</v>
      </c>
      <c r="L292" s="64" t="s">
        <v>13</v>
      </c>
      <c r="M292" s="236" t="s">
        <v>1142</v>
      </c>
      <c r="N292" s="229" t="s">
        <v>1123</v>
      </c>
    </row>
    <row r="293" spans="1:15" ht="15" customHeight="1" x14ac:dyDescent="0.25">
      <c r="A293" s="48" t="s">
        <v>120</v>
      </c>
      <c r="B293" s="49">
        <v>9788447913763</v>
      </c>
      <c r="C293" s="76" t="s">
        <v>473</v>
      </c>
      <c r="D293" s="51" t="s">
        <v>125</v>
      </c>
      <c r="E293" s="64"/>
      <c r="F293" s="65"/>
      <c r="G293" s="65"/>
      <c r="H293" s="184">
        <v>4.2300000000000004</v>
      </c>
      <c r="I293" s="185"/>
      <c r="J293" s="183">
        <v>4.3992000000000004</v>
      </c>
      <c r="K293" s="66">
        <f t="shared" si="30"/>
        <v>0</v>
      </c>
      <c r="L293" s="64" t="s">
        <v>13</v>
      </c>
      <c r="M293" s="236" t="s">
        <v>1142</v>
      </c>
      <c r="N293" s="229" t="s">
        <v>1123</v>
      </c>
    </row>
    <row r="294" spans="1:15" ht="15" customHeight="1" x14ac:dyDescent="0.25">
      <c r="A294" s="48" t="s">
        <v>126</v>
      </c>
      <c r="B294" s="49"/>
      <c r="C294" s="50" t="s">
        <v>947</v>
      </c>
      <c r="D294" s="51" t="s">
        <v>27</v>
      </c>
      <c r="E294" s="64"/>
      <c r="F294" s="65"/>
      <c r="G294" s="65"/>
      <c r="H294" s="75"/>
      <c r="I294" s="65"/>
      <c r="J294" s="75"/>
      <c r="K294" s="65"/>
      <c r="L294" s="64"/>
      <c r="M294" s="236" t="s">
        <v>1142</v>
      </c>
      <c r="N294" s="229" t="s">
        <v>1123</v>
      </c>
    </row>
    <row r="295" spans="1:15" ht="15" customHeight="1" x14ac:dyDescent="0.25">
      <c r="A295" s="48" t="s">
        <v>126</v>
      </c>
      <c r="B295" s="49">
        <v>9788447919390</v>
      </c>
      <c r="C295" s="76" t="s">
        <v>548</v>
      </c>
      <c r="D295" s="51">
        <v>1360</v>
      </c>
      <c r="E295" s="64"/>
      <c r="F295" s="65"/>
      <c r="G295" s="65"/>
      <c r="H295" s="112">
        <v>17.808699999999998</v>
      </c>
      <c r="I295" s="65"/>
      <c r="J295" s="58">
        <v>18.519976799999998</v>
      </c>
      <c r="K295" s="66">
        <f t="shared" ref="K295:K297" si="31">E295*H295</f>
        <v>0</v>
      </c>
      <c r="L295" s="64" t="s">
        <v>13</v>
      </c>
      <c r="M295" s="236" t="s">
        <v>1142</v>
      </c>
      <c r="N295" s="229" t="s">
        <v>1123</v>
      </c>
      <c r="O295" s="230" t="s">
        <v>1137</v>
      </c>
    </row>
    <row r="296" spans="1:15" ht="15" customHeight="1" x14ac:dyDescent="0.25">
      <c r="A296" s="48" t="s">
        <v>126</v>
      </c>
      <c r="B296" s="49">
        <v>9788447919406</v>
      </c>
      <c r="C296" s="76" t="s">
        <v>549</v>
      </c>
      <c r="D296" s="51">
        <v>1361</v>
      </c>
      <c r="E296" s="64"/>
      <c r="F296" s="65"/>
      <c r="G296" s="65"/>
      <c r="H296" s="112">
        <v>17.808699999999998</v>
      </c>
      <c r="I296" s="65"/>
      <c r="J296" s="58">
        <v>18.519976799999998</v>
      </c>
      <c r="K296" s="66">
        <f t="shared" si="31"/>
        <v>0</v>
      </c>
      <c r="L296" s="64" t="s">
        <v>13</v>
      </c>
      <c r="M296" s="236" t="s">
        <v>1142</v>
      </c>
      <c r="N296" s="229" t="s">
        <v>1123</v>
      </c>
      <c r="O296" s="230" t="s">
        <v>1138</v>
      </c>
    </row>
    <row r="297" spans="1:15" ht="15" customHeight="1" x14ac:dyDescent="0.25">
      <c r="A297" s="48" t="s">
        <v>126</v>
      </c>
      <c r="B297" s="49">
        <v>9788447919413</v>
      </c>
      <c r="C297" s="76" t="s">
        <v>550</v>
      </c>
      <c r="D297" s="51">
        <v>1362</v>
      </c>
      <c r="E297" s="64"/>
      <c r="F297" s="65"/>
      <c r="G297" s="65"/>
      <c r="H297" s="112">
        <v>17.808699999999998</v>
      </c>
      <c r="I297" s="65"/>
      <c r="J297" s="58">
        <v>18.519976799999998</v>
      </c>
      <c r="K297" s="66">
        <f t="shared" si="31"/>
        <v>0</v>
      </c>
      <c r="L297" s="64" t="s">
        <v>13</v>
      </c>
      <c r="M297" s="236" t="s">
        <v>1142</v>
      </c>
      <c r="N297" s="229" t="s">
        <v>1123</v>
      </c>
      <c r="O297" s="230" t="s">
        <v>1139</v>
      </c>
    </row>
    <row r="298" spans="1:15" ht="21" customHeight="1" x14ac:dyDescent="0.3">
      <c r="A298" s="127"/>
      <c r="B298" s="128"/>
      <c r="C298" s="129" t="s">
        <v>127</v>
      </c>
      <c r="D298" s="216" t="s">
        <v>27</v>
      </c>
      <c r="E298" s="217"/>
      <c r="F298" s="215"/>
      <c r="G298" s="215"/>
      <c r="H298" s="218"/>
      <c r="I298" s="215"/>
      <c r="J298" s="219"/>
      <c r="K298" s="215"/>
      <c r="L298" s="217"/>
      <c r="M298" s="237" t="s">
        <v>1142</v>
      </c>
      <c r="N298" s="230" t="s">
        <v>127</v>
      </c>
    </row>
    <row r="299" spans="1:15" ht="23.25" customHeight="1" x14ac:dyDescent="0.25">
      <c r="A299" s="48" t="s">
        <v>1015</v>
      </c>
      <c r="B299" s="49"/>
      <c r="C299" s="259" t="s">
        <v>1015</v>
      </c>
      <c r="D299" s="51"/>
      <c r="E299" s="64"/>
      <c r="F299" s="65"/>
      <c r="G299" s="65"/>
      <c r="H299" s="75"/>
      <c r="I299" s="65"/>
      <c r="J299" s="75"/>
      <c r="K299" s="65"/>
      <c r="L299" s="64"/>
      <c r="M299" s="236" t="s">
        <v>1142</v>
      </c>
      <c r="N299" s="230" t="s">
        <v>127</v>
      </c>
    </row>
    <row r="300" spans="1:15" ht="15" customHeight="1" x14ac:dyDescent="0.25">
      <c r="A300" s="48" t="s">
        <v>1015</v>
      </c>
      <c r="B300" s="49"/>
      <c r="C300" s="50" t="s">
        <v>1016</v>
      </c>
      <c r="D300" s="51"/>
      <c r="E300" s="64"/>
      <c r="F300" s="65"/>
      <c r="G300" s="65"/>
      <c r="H300" s="75"/>
      <c r="I300" s="65"/>
      <c r="J300" s="75"/>
      <c r="K300" s="65"/>
      <c r="L300" s="64"/>
      <c r="M300" s="74" t="s">
        <v>1142</v>
      </c>
      <c r="N300" s="230" t="s">
        <v>127</v>
      </c>
      <c r="O300" s="230" t="s">
        <v>1131</v>
      </c>
    </row>
    <row r="301" spans="1:15" ht="15" customHeight="1" x14ac:dyDescent="0.25">
      <c r="A301" s="68" t="s">
        <v>1015</v>
      </c>
      <c r="B301" s="154">
        <v>9788447938773</v>
      </c>
      <c r="C301" s="126" t="s">
        <v>1007</v>
      </c>
      <c r="D301" s="156">
        <v>164111</v>
      </c>
      <c r="E301" s="64"/>
      <c r="F301" s="65"/>
      <c r="G301" s="65"/>
      <c r="H301" s="66"/>
      <c r="I301" s="112">
        <v>35.43</v>
      </c>
      <c r="J301" s="58">
        <v>36.85</v>
      </c>
      <c r="K301" s="66">
        <f>E301*I301</f>
        <v>0</v>
      </c>
      <c r="L301" s="64" t="s">
        <v>130</v>
      </c>
      <c r="M301" s="74" t="s">
        <v>1142</v>
      </c>
      <c r="N301" s="230" t="s">
        <v>127</v>
      </c>
      <c r="O301" s="230" t="s">
        <v>1131</v>
      </c>
    </row>
    <row r="302" spans="1:15" ht="15" customHeight="1" x14ac:dyDescent="0.25">
      <c r="A302" s="60" t="s">
        <v>1015</v>
      </c>
      <c r="B302" s="77">
        <v>9788447938780</v>
      </c>
      <c r="C302" s="78" t="s">
        <v>558</v>
      </c>
      <c r="D302" s="79">
        <v>164113</v>
      </c>
      <c r="E302" s="64"/>
      <c r="F302" s="65"/>
      <c r="G302" s="65"/>
      <c r="H302" s="66"/>
      <c r="I302" s="112">
        <v>38.659999999999997</v>
      </c>
      <c r="J302" s="58">
        <v>40.206399999999995</v>
      </c>
      <c r="K302" s="66">
        <f t="shared" ref="K302:K303" si="32">E302*I302</f>
        <v>0</v>
      </c>
      <c r="L302" s="64" t="s">
        <v>130</v>
      </c>
      <c r="M302" s="74" t="s">
        <v>990</v>
      </c>
      <c r="N302" s="230" t="s">
        <v>127</v>
      </c>
      <c r="O302" s="230" t="s">
        <v>1131</v>
      </c>
    </row>
    <row r="303" spans="1:15" ht="15" customHeight="1" x14ac:dyDescent="0.25">
      <c r="A303" s="68" t="s">
        <v>1015</v>
      </c>
      <c r="B303" s="154">
        <v>9788447938797</v>
      </c>
      <c r="C303" s="126" t="s">
        <v>1008</v>
      </c>
      <c r="D303" s="156">
        <v>164115</v>
      </c>
      <c r="E303" s="64"/>
      <c r="F303" s="65"/>
      <c r="G303" s="65"/>
      <c r="H303" s="66"/>
      <c r="I303" s="112">
        <v>35.43</v>
      </c>
      <c r="J303" s="58">
        <v>36.85</v>
      </c>
      <c r="K303" s="66">
        <f t="shared" si="32"/>
        <v>0</v>
      </c>
      <c r="L303" s="64" t="s">
        <v>130</v>
      </c>
      <c r="M303" s="74" t="s">
        <v>1142</v>
      </c>
      <c r="N303" s="230" t="s">
        <v>127</v>
      </c>
      <c r="O303" s="230" t="s">
        <v>1131</v>
      </c>
    </row>
    <row r="304" spans="1:15" ht="15" customHeight="1" x14ac:dyDescent="0.25">
      <c r="A304" s="60" t="s">
        <v>1015</v>
      </c>
      <c r="B304" s="77">
        <v>9788447938803</v>
      </c>
      <c r="C304" s="78" t="s">
        <v>1009</v>
      </c>
      <c r="D304" s="79">
        <v>164117</v>
      </c>
      <c r="E304" s="64"/>
      <c r="F304" s="65"/>
      <c r="G304" s="65"/>
      <c r="H304" s="66"/>
      <c r="I304" s="112">
        <v>38.659999999999997</v>
      </c>
      <c r="J304" s="58">
        <v>40.206399999999995</v>
      </c>
      <c r="K304" s="66">
        <f t="shared" ref="K304" si="33">E304*H304</f>
        <v>0</v>
      </c>
      <c r="L304" s="64" t="s">
        <v>130</v>
      </c>
      <c r="M304" s="74" t="s">
        <v>990</v>
      </c>
      <c r="N304" s="230" t="s">
        <v>127</v>
      </c>
      <c r="O304" s="230" t="s">
        <v>1131</v>
      </c>
    </row>
    <row r="305" spans="1:15" ht="15" customHeight="1" x14ac:dyDescent="0.25">
      <c r="A305" s="68" t="s">
        <v>1015</v>
      </c>
      <c r="B305" s="154">
        <v>9788447938810</v>
      </c>
      <c r="C305" s="126" t="s">
        <v>1010</v>
      </c>
      <c r="D305" s="156">
        <v>164119</v>
      </c>
      <c r="E305" s="64"/>
      <c r="F305" s="65"/>
      <c r="G305" s="65"/>
      <c r="H305" s="65"/>
      <c r="I305" s="112">
        <v>35.43</v>
      </c>
      <c r="J305" s="58">
        <v>36.85</v>
      </c>
      <c r="K305" s="66">
        <f t="shared" ref="K305:K307" si="34">E305*I305</f>
        <v>0</v>
      </c>
      <c r="L305" s="64" t="s">
        <v>130</v>
      </c>
      <c r="M305" s="74" t="s">
        <v>1142</v>
      </c>
      <c r="N305" s="230" t="s">
        <v>127</v>
      </c>
      <c r="O305" s="230" t="s">
        <v>1131</v>
      </c>
    </row>
    <row r="306" spans="1:15" ht="15" customHeight="1" x14ac:dyDescent="0.25">
      <c r="A306" s="60" t="s">
        <v>1015</v>
      </c>
      <c r="B306" s="77">
        <v>9788447938827</v>
      </c>
      <c r="C306" s="78" t="s">
        <v>560</v>
      </c>
      <c r="D306" s="79">
        <v>164121</v>
      </c>
      <c r="E306" s="64"/>
      <c r="F306" s="65"/>
      <c r="G306" s="65"/>
      <c r="H306" s="65"/>
      <c r="I306" s="112">
        <v>38.659999999999997</v>
      </c>
      <c r="J306" s="58">
        <v>40.206399999999995</v>
      </c>
      <c r="K306" s="66">
        <f t="shared" si="34"/>
        <v>0</v>
      </c>
      <c r="L306" s="64" t="s">
        <v>130</v>
      </c>
      <c r="M306" s="74" t="s">
        <v>990</v>
      </c>
      <c r="N306" s="230" t="s">
        <v>127</v>
      </c>
      <c r="O306" s="230" t="s">
        <v>1131</v>
      </c>
    </row>
    <row r="307" spans="1:15" ht="15" customHeight="1" x14ac:dyDescent="0.25">
      <c r="A307" s="68" t="s">
        <v>1015</v>
      </c>
      <c r="B307" s="154">
        <v>9788447938834</v>
      </c>
      <c r="C307" s="126" t="s">
        <v>1011</v>
      </c>
      <c r="D307" s="156">
        <v>164123</v>
      </c>
      <c r="E307" s="64"/>
      <c r="F307" s="65"/>
      <c r="G307" s="65"/>
      <c r="H307" s="65"/>
      <c r="I307" s="112">
        <v>24.544899999999998</v>
      </c>
      <c r="J307" s="58">
        <v>25.526695999999998</v>
      </c>
      <c r="K307" s="66">
        <f t="shared" si="34"/>
        <v>0</v>
      </c>
      <c r="L307" s="64" t="s">
        <v>130</v>
      </c>
      <c r="M307" s="74" t="s">
        <v>1142</v>
      </c>
      <c r="N307" s="230" t="s">
        <v>127</v>
      </c>
      <c r="O307" s="230" t="s">
        <v>1131</v>
      </c>
    </row>
    <row r="308" spans="1:15" ht="15" customHeight="1" x14ac:dyDescent="0.25">
      <c r="A308" s="60" t="s">
        <v>1015</v>
      </c>
      <c r="B308" s="77">
        <v>9788447938841</v>
      </c>
      <c r="C308" s="78" t="s">
        <v>1012</v>
      </c>
      <c r="D308" s="79">
        <v>164125</v>
      </c>
      <c r="E308" s="64"/>
      <c r="F308" s="65"/>
      <c r="G308" s="65"/>
      <c r="H308" s="66"/>
      <c r="I308" s="112">
        <v>38.659999999999997</v>
      </c>
      <c r="J308" s="58">
        <v>40.206399999999995</v>
      </c>
      <c r="K308" s="66">
        <f t="shared" ref="K308:K309" si="35">E308*I308</f>
        <v>0</v>
      </c>
      <c r="L308" s="64" t="s">
        <v>130</v>
      </c>
      <c r="M308" s="74" t="s">
        <v>990</v>
      </c>
      <c r="N308" s="230" t="s">
        <v>127</v>
      </c>
      <c r="O308" s="230" t="s">
        <v>1131</v>
      </c>
    </row>
    <row r="309" spans="1:15" ht="15" customHeight="1" x14ac:dyDescent="0.25">
      <c r="A309" s="68" t="s">
        <v>1015</v>
      </c>
      <c r="B309" s="154">
        <v>9788447938858</v>
      </c>
      <c r="C309" s="126" t="s">
        <v>1013</v>
      </c>
      <c r="D309" s="156">
        <v>164127</v>
      </c>
      <c r="E309" s="64"/>
      <c r="F309" s="65"/>
      <c r="G309" s="65"/>
      <c r="H309" s="66"/>
      <c r="I309" s="112">
        <v>24.544899999999998</v>
      </c>
      <c r="J309" s="58">
        <v>25.526695999999998</v>
      </c>
      <c r="K309" s="66">
        <f t="shared" si="35"/>
        <v>0</v>
      </c>
      <c r="L309" s="64" t="s">
        <v>130</v>
      </c>
      <c r="M309" s="74" t="s">
        <v>1142</v>
      </c>
      <c r="N309" s="230" t="s">
        <v>127</v>
      </c>
      <c r="O309" s="230" t="s">
        <v>1131</v>
      </c>
    </row>
    <row r="310" spans="1:15" ht="15" customHeight="1" x14ac:dyDescent="0.25">
      <c r="A310" s="60" t="s">
        <v>1015</v>
      </c>
      <c r="B310" s="77">
        <v>9788447938865</v>
      </c>
      <c r="C310" s="78" t="s">
        <v>562</v>
      </c>
      <c r="D310" s="79">
        <v>164129</v>
      </c>
      <c r="E310" s="64"/>
      <c r="F310" s="65"/>
      <c r="G310" s="65"/>
      <c r="H310" s="66"/>
      <c r="I310" s="112">
        <v>38.659999999999997</v>
      </c>
      <c r="J310" s="58">
        <v>40.206399999999995</v>
      </c>
      <c r="K310" s="66">
        <f t="shared" ref="K310" si="36">E310*H310</f>
        <v>0</v>
      </c>
      <c r="L310" s="64" t="s">
        <v>130</v>
      </c>
      <c r="M310" s="74" t="s">
        <v>990</v>
      </c>
      <c r="N310" s="230" t="s">
        <v>127</v>
      </c>
      <c r="O310" s="230" t="s">
        <v>1131</v>
      </c>
    </row>
    <row r="311" spans="1:15" ht="15" customHeight="1" x14ac:dyDescent="0.25">
      <c r="A311" s="60" t="s">
        <v>1015</v>
      </c>
      <c r="B311" s="77">
        <v>8414643641315</v>
      </c>
      <c r="C311" s="78" t="s">
        <v>1014</v>
      </c>
      <c r="D311" s="79">
        <v>164131</v>
      </c>
      <c r="E311" s="64"/>
      <c r="F311" s="65"/>
      <c r="G311" s="65"/>
      <c r="H311" s="65"/>
      <c r="I311" s="112">
        <v>0</v>
      </c>
      <c r="J311" s="58" t="s">
        <v>1107</v>
      </c>
      <c r="K311" s="66">
        <f t="shared" ref="K311" si="37">E311*I311</f>
        <v>0</v>
      </c>
      <c r="L311" s="64" t="s">
        <v>130</v>
      </c>
      <c r="M311" s="74" t="s">
        <v>990</v>
      </c>
      <c r="N311" s="230" t="s">
        <v>127</v>
      </c>
      <c r="O311" s="230" t="s">
        <v>1131</v>
      </c>
    </row>
    <row r="312" spans="1:15" ht="15" customHeight="1" x14ac:dyDescent="0.25">
      <c r="A312" s="48" t="s">
        <v>1015</v>
      </c>
      <c r="B312" s="49"/>
      <c r="C312" s="50" t="s">
        <v>1017</v>
      </c>
      <c r="D312" s="51"/>
      <c r="E312" s="64"/>
      <c r="F312" s="65"/>
      <c r="G312" s="65"/>
      <c r="H312" s="75"/>
      <c r="I312" s="65"/>
      <c r="J312" s="75"/>
      <c r="K312" s="65"/>
      <c r="L312" s="64"/>
      <c r="M312" s="74" t="s">
        <v>1142</v>
      </c>
      <c r="N312" s="230" t="s">
        <v>127</v>
      </c>
      <c r="O312" s="230" t="s">
        <v>1132</v>
      </c>
    </row>
    <row r="313" spans="1:15" ht="15" customHeight="1" x14ac:dyDescent="0.25">
      <c r="A313" s="68" t="s">
        <v>1015</v>
      </c>
      <c r="B313" s="154">
        <v>9788447938872</v>
      </c>
      <c r="C313" s="126" t="s">
        <v>1018</v>
      </c>
      <c r="D313" s="156" t="s">
        <v>1019</v>
      </c>
      <c r="E313" s="64"/>
      <c r="F313" s="65"/>
      <c r="G313" s="65"/>
      <c r="H313" s="66"/>
      <c r="I313" s="112">
        <v>35.43</v>
      </c>
      <c r="J313" s="58">
        <v>36.85</v>
      </c>
      <c r="K313" s="66">
        <f>E313*I313</f>
        <v>0</v>
      </c>
      <c r="L313" s="64" t="s">
        <v>130</v>
      </c>
      <c r="M313" s="74" t="s">
        <v>1142</v>
      </c>
      <c r="N313" s="230" t="s">
        <v>127</v>
      </c>
      <c r="O313" s="230" t="s">
        <v>1132</v>
      </c>
    </row>
    <row r="314" spans="1:15" ht="15" customHeight="1" x14ac:dyDescent="0.25">
      <c r="A314" s="60" t="s">
        <v>1015</v>
      </c>
      <c r="B314" s="77">
        <v>9788447938889</v>
      </c>
      <c r="C314" s="78" t="s">
        <v>1020</v>
      </c>
      <c r="D314" s="79" t="s">
        <v>1021</v>
      </c>
      <c r="E314" s="64"/>
      <c r="F314" s="65"/>
      <c r="G314" s="65"/>
      <c r="H314" s="66"/>
      <c r="I314" s="112">
        <v>38.659999999999997</v>
      </c>
      <c r="J314" s="58">
        <v>40.206399999999995</v>
      </c>
      <c r="K314" s="66">
        <f t="shared" ref="K314:K315" si="38">E314*I314</f>
        <v>0</v>
      </c>
      <c r="L314" s="64" t="s">
        <v>130</v>
      </c>
      <c r="M314" s="74" t="s">
        <v>990</v>
      </c>
      <c r="N314" s="230" t="s">
        <v>127</v>
      </c>
      <c r="O314" s="230" t="s">
        <v>1132</v>
      </c>
    </row>
    <row r="315" spans="1:15" ht="15" customHeight="1" x14ac:dyDescent="0.25">
      <c r="A315" s="68" t="s">
        <v>1015</v>
      </c>
      <c r="B315" s="154">
        <v>9788447938896</v>
      </c>
      <c r="C315" s="126" t="s">
        <v>1022</v>
      </c>
      <c r="D315" s="156" t="s">
        <v>1023</v>
      </c>
      <c r="E315" s="64"/>
      <c r="F315" s="65"/>
      <c r="G315" s="65"/>
      <c r="H315" s="66"/>
      <c r="I315" s="112">
        <v>35.43</v>
      </c>
      <c r="J315" s="58">
        <v>36.85</v>
      </c>
      <c r="K315" s="66">
        <f t="shared" si="38"/>
        <v>0</v>
      </c>
      <c r="L315" s="64" t="s">
        <v>130</v>
      </c>
      <c r="M315" s="74" t="s">
        <v>1142</v>
      </c>
      <c r="N315" s="230" t="s">
        <v>127</v>
      </c>
      <c r="O315" s="230" t="s">
        <v>1132</v>
      </c>
    </row>
    <row r="316" spans="1:15" ht="15" customHeight="1" x14ac:dyDescent="0.25">
      <c r="A316" s="60" t="s">
        <v>1015</v>
      </c>
      <c r="B316" s="77">
        <v>9788447938902</v>
      </c>
      <c r="C316" s="78" t="s">
        <v>1024</v>
      </c>
      <c r="D316" s="79" t="s">
        <v>1025</v>
      </c>
      <c r="E316" s="64"/>
      <c r="F316" s="65"/>
      <c r="G316" s="65"/>
      <c r="H316" s="66"/>
      <c r="I316" s="112">
        <v>38.659999999999997</v>
      </c>
      <c r="J316" s="58">
        <v>40.206399999999995</v>
      </c>
      <c r="K316" s="66">
        <f t="shared" ref="K316" si="39">E316*H316</f>
        <v>0</v>
      </c>
      <c r="L316" s="64" t="s">
        <v>130</v>
      </c>
      <c r="M316" s="74" t="s">
        <v>990</v>
      </c>
      <c r="N316" s="230" t="s">
        <v>127</v>
      </c>
      <c r="O316" s="230" t="s">
        <v>1132</v>
      </c>
    </row>
    <row r="317" spans="1:15" ht="15" customHeight="1" x14ac:dyDescent="0.25">
      <c r="A317" s="68" t="s">
        <v>1015</v>
      </c>
      <c r="B317" s="154">
        <v>9788447938919</v>
      </c>
      <c r="C317" s="126" t="s">
        <v>1026</v>
      </c>
      <c r="D317" s="156" t="s">
        <v>1027</v>
      </c>
      <c r="E317" s="64"/>
      <c r="F317" s="65"/>
      <c r="G317" s="65"/>
      <c r="H317" s="65"/>
      <c r="I317" s="112">
        <v>35.43</v>
      </c>
      <c r="J317" s="58">
        <v>36.85</v>
      </c>
      <c r="K317" s="66">
        <f t="shared" ref="K317:K321" si="40">E317*I317</f>
        <v>0</v>
      </c>
      <c r="L317" s="64" t="s">
        <v>130</v>
      </c>
      <c r="M317" s="74" t="s">
        <v>1142</v>
      </c>
      <c r="N317" s="230" t="s">
        <v>127</v>
      </c>
      <c r="O317" s="230" t="s">
        <v>1132</v>
      </c>
    </row>
    <row r="318" spans="1:15" ht="15" customHeight="1" x14ac:dyDescent="0.25">
      <c r="A318" s="60" t="s">
        <v>1015</v>
      </c>
      <c r="B318" s="77">
        <v>9788447938926</v>
      </c>
      <c r="C318" s="78" t="s">
        <v>1028</v>
      </c>
      <c r="D318" s="79" t="s">
        <v>1029</v>
      </c>
      <c r="E318" s="64"/>
      <c r="F318" s="65"/>
      <c r="G318" s="65"/>
      <c r="H318" s="65"/>
      <c r="I318" s="112">
        <v>38.659999999999997</v>
      </c>
      <c r="J318" s="58">
        <v>40.206399999999995</v>
      </c>
      <c r="K318" s="66">
        <f t="shared" si="40"/>
        <v>0</v>
      </c>
      <c r="L318" s="64" t="s">
        <v>130</v>
      </c>
      <c r="M318" s="74" t="s">
        <v>990</v>
      </c>
      <c r="N318" s="230" t="s">
        <v>127</v>
      </c>
      <c r="O318" s="230" t="s">
        <v>1132</v>
      </c>
    </row>
    <row r="319" spans="1:15" ht="15" customHeight="1" x14ac:dyDescent="0.25">
      <c r="A319" s="68" t="s">
        <v>1015</v>
      </c>
      <c r="B319" s="154">
        <v>9788447938933</v>
      </c>
      <c r="C319" s="126" t="s">
        <v>1030</v>
      </c>
      <c r="D319" s="156" t="s">
        <v>1031</v>
      </c>
      <c r="E319" s="64"/>
      <c r="F319" s="65"/>
      <c r="G319" s="65"/>
      <c r="H319" s="65"/>
      <c r="I319" s="112">
        <v>24.544899999999998</v>
      </c>
      <c r="J319" s="58">
        <v>25.526695999999998</v>
      </c>
      <c r="K319" s="66">
        <f t="shared" si="40"/>
        <v>0</v>
      </c>
      <c r="L319" s="64" t="s">
        <v>130</v>
      </c>
      <c r="M319" s="74" t="s">
        <v>1142</v>
      </c>
      <c r="N319" s="230" t="s">
        <v>127</v>
      </c>
      <c r="O319" s="230" t="s">
        <v>1132</v>
      </c>
    </row>
    <row r="320" spans="1:15" ht="15" customHeight="1" x14ac:dyDescent="0.25">
      <c r="A320" s="60" t="s">
        <v>1015</v>
      </c>
      <c r="B320" s="77">
        <v>9788447938940</v>
      </c>
      <c r="C320" s="78" t="s">
        <v>1032</v>
      </c>
      <c r="D320" s="79" t="s">
        <v>1033</v>
      </c>
      <c r="E320" s="64"/>
      <c r="F320" s="65"/>
      <c r="G320" s="65"/>
      <c r="H320" s="66"/>
      <c r="I320" s="112">
        <v>38.659999999999997</v>
      </c>
      <c r="J320" s="58">
        <v>40.206399999999995</v>
      </c>
      <c r="K320" s="66">
        <f t="shared" si="40"/>
        <v>0</v>
      </c>
      <c r="L320" s="64" t="s">
        <v>130</v>
      </c>
      <c r="M320" s="74" t="s">
        <v>990</v>
      </c>
      <c r="N320" s="230" t="s">
        <v>127</v>
      </c>
      <c r="O320" s="230" t="s">
        <v>1132</v>
      </c>
    </row>
    <row r="321" spans="1:15" ht="15" customHeight="1" x14ac:dyDescent="0.25">
      <c r="A321" s="68" t="s">
        <v>1015</v>
      </c>
      <c r="B321" s="154">
        <v>9788447938957</v>
      </c>
      <c r="C321" s="126" t="s">
        <v>1034</v>
      </c>
      <c r="D321" s="156" t="s">
        <v>1035</v>
      </c>
      <c r="E321" s="64"/>
      <c r="F321" s="65"/>
      <c r="G321" s="65"/>
      <c r="H321" s="66"/>
      <c r="I321" s="112">
        <v>24.544899999999998</v>
      </c>
      <c r="J321" s="58">
        <v>25.526695999999998</v>
      </c>
      <c r="K321" s="66">
        <f t="shared" si="40"/>
        <v>0</v>
      </c>
      <c r="L321" s="64" t="s">
        <v>130</v>
      </c>
      <c r="M321" s="74" t="s">
        <v>1142</v>
      </c>
      <c r="N321" s="230" t="s">
        <v>127</v>
      </c>
      <c r="O321" s="230" t="s">
        <v>1132</v>
      </c>
    </row>
    <row r="322" spans="1:15" ht="15" customHeight="1" x14ac:dyDescent="0.25">
      <c r="A322" s="60" t="s">
        <v>1015</v>
      </c>
      <c r="B322" s="77">
        <v>9788447938964</v>
      </c>
      <c r="C322" s="78" t="s">
        <v>1036</v>
      </c>
      <c r="D322" s="79" t="s">
        <v>1037</v>
      </c>
      <c r="E322" s="64"/>
      <c r="F322" s="65"/>
      <c r="G322" s="65"/>
      <c r="H322" s="66"/>
      <c r="I322" s="112">
        <v>38.659999999999997</v>
      </c>
      <c r="J322" s="58">
        <v>40.206399999999995</v>
      </c>
      <c r="K322" s="66">
        <f t="shared" ref="K322" si="41">E322*H322</f>
        <v>0</v>
      </c>
      <c r="L322" s="64" t="s">
        <v>130</v>
      </c>
      <c r="M322" s="74" t="s">
        <v>990</v>
      </c>
      <c r="N322" s="230" t="s">
        <v>127</v>
      </c>
      <c r="O322" s="230" t="s">
        <v>1132</v>
      </c>
    </row>
    <row r="323" spans="1:15" ht="15" customHeight="1" x14ac:dyDescent="0.25">
      <c r="A323" s="60" t="s">
        <v>1015</v>
      </c>
      <c r="B323" s="77">
        <v>8414643641520</v>
      </c>
      <c r="C323" s="78" t="s">
        <v>1038</v>
      </c>
      <c r="D323" s="79" t="s">
        <v>1039</v>
      </c>
      <c r="E323" s="64"/>
      <c r="F323" s="65"/>
      <c r="G323" s="65"/>
      <c r="H323" s="65"/>
      <c r="I323" s="112">
        <v>0</v>
      </c>
      <c r="J323" s="58" t="s">
        <v>1107</v>
      </c>
      <c r="K323" s="66">
        <f t="shared" ref="K323" si="42">E323*I323</f>
        <v>0</v>
      </c>
      <c r="L323" s="64" t="s">
        <v>130</v>
      </c>
      <c r="M323" s="74" t="s">
        <v>990</v>
      </c>
      <c r="N323" s="230" t="s">
        <v>127</v>
      </c>
      <c r="O323" s="230" t="s">
        <v>1132</v>
      </c>
    </row>
    <row r="324" spans="1:15" ht="15" customHeight="1" x14ac:dyDescent="0.25">
      <c r="A324" s="48" t="s">
        <v>1015</v>
      </c>
      <c r="B324" s="49"/>
      <c r="C324" s="50" t="s">
        <v>1040</v>
      </c>
      <c r="D324" s="51"/>
      <c r="E324" s="64"/>
      <c r="F324" s="65"/>
      <c r="G324" s="65"/>
      <c r="H324" s="75"/>
      <c r="I324" s="65"/>
      <c r="J324" s="75"/>
      <c r="K324" s="65"/>
      <c r="L324" s="64"/>
      <c r="M324" s="74" t="s">
        <v>1142</v>
      </c>
      <c r="N324" s="230" t="s">
        <v>127</v>
      </c>
      <c r="O324" s="230" t="s">
        <v>1133</v>
      </c>
    </row>
    <row r="325" spans="1:15" ht="15" customHeight="1" x14ac:dyDescent="0.25">
      <c r="A325" s="68" t="s">
        <v>1015</v>
      </c>
      <c r="B325" s="154">
        <v>9788447938971</v>
      </c>
      <c r="C325" s="126" t="s">
        <v>1042</v>
      </c>
      <c r="D325" s="156" t="s">
        <v>1043</v>
      </c>
      <c r="E325" s="64"/>
      <c r="F325" s="65"/>
      <c r="G325" s="65"/>
      <c r="H325" s="66"/>
      <c r="I325" s="112">
        <v>35.43</v>
      </c>
      <c r="J325" s="58">
        <v>36.85</v>
      </c>
      <c r="K325" s="66">
        <f>E325*I325</f>
        <v>0</v>
      </c>
      <c r="L325" s="64" t="s">
        <v>130</v>
      </c>
      <c r="M325" s="74" t="s">
        <v>1142</v>
      </c>
      <c r="N325" s="230" t="s">
        <v>127</v>
      </c>
      <c r="O325" s="230" t="s">
        <v>1133</v>
      </c>
    </row>
    <row r="326" spans="1:15" ht="15" customHeight="1" x14ac:dyDescent="0.25">
      <c r="A326" s="60" t="s">
        <v>1015</v>
      </c>
      <c r="B326" s="77">
        <v>9788447938988</v>
      </c>
      <c r="C326" s="78" t="s">
        <v>1044</v>
      </c>
      <c r="D326" s="79" t="s">
        <v>1045</v>
      </c>
      <c r="E326" s="64"/>
      <c r="F326" s="65"/>
      <c r="G326" s="65"/>
      <c r="H326" s="66"/>
      <c r="I326" s="112">
        <v>38.659999999999997</v>
      </c>
      <c r="J326" s="58">
        <v>40.206399999999995</v>
      </c>
      <c r="K326" s="66">
        <f t="shared" ref="K326:K327" si="43">E326*I326</f>
        <v>0</v>
      </c>
      <c r="L326" s="64" t="s">
        <v>130</v>
      </c>
      <c r="M326" s="74" t="s">
        <v>990</v>
      </c>
      <c r="N326" s="230" t="s">
        <v>127</v>
      </c>
      <c r="O326" s="230" t="s">
        <v>1133</v>
      </c>
    </row>
    <row r="327" spans="1:15" ht="15" customHeight="1" x14ac:dyDescent="0.25">
      <c r="A327" s="68" t="s">
        <v>1015</v>
      </c>
      <c r="B327" s="154">
        <v>9788447938995</v>
      </c>
      <c r="C327" s="126" t="s">
        <v>1046</v>
      </c>
      <c r="D327" s="156" t="s">
        <v>1047</v>
      </c>
      <c r="E327" s="64"/>
      <c r="F327" s="65"/>
      <c r="G327" s="65"/>
      <c r="H327" s="66"/>
      <c r="I327" s="112">
        <v>35.926400000000001</v>
      </c>
      <c r="J327" s="58">
        <v>37.363455999999999</v>
      </c>
      <c r="K327" s="66">
        <f t="shared" si="43"/>
        <v>0</v>
      </c>
      <c r="L327" s="64" t="s">
        <v>130</v>
      </c>
      <c r="M327" s="74" t="s">
        <v>1142</v>
      </c>
      <c r="N327" s="230" t="s">
        <v>127</v>
      </c>
      <c r="O327" s="230" t="s">
        <v>1133</v>
      </c>
    </row>
    <row r="328" spans="1:15" ht="15" customHeight="1" x14ac:dyDescent="0.25">
      <c r="A328" s="60" t="s">
        <v>1015</v>
      </c>
      <c r="B328" s="77">
        <v>9788447939008</v>
      </c>
      <c r="C328" s="78" t="s">
        <v>1048</v>
      </c>
      <c r="D328" s="79" t="s">
        <v>1049</v>
      </c>
      <c r="E328" s="64"/>
      <c r="F328" s="65"/>
      <c r="G328" s="65"/>
      <c r="H328" s="66"/>
      <c r="I328" s="112">
        <v>38.659999999999997</v>
      </c>
      <c r="J328" s="58">
        <v>40.206399999999995</v>
      </c>
      <c r="K328" s="66">
        <f t="shared" ref="K328" si="44">E328*H328</f>
        <v>0</v>
      </c>
      <c r="L328" s="64" t="s">
        <v>130</v>
      </c>
      <c r="M328" s="74" t="s">
        <v>990</v>
      </c>
      <c r="N328" s="230" t="s">
        <v>127</v>
      </c>
      <c r="O328" s="230" t="s">
        <v>1133</v>
      </c>
    </row>
    <row r="329" spans="1:15" ht="15" customHeight="1" x14ac:dyDescent="0.25">
      <c r="A329" s="68" t="s">
        <v>1015</v>
      </c>
      <c r="B329" s="154">
        <v>9788447939015</v>
      </c>
      <c r="C329" s="126" t="s">
        <v>1050</v>
      </c>
      <c r="D329" s="156" t="s">
        <v>1051</v>
      </c>
      <c r="E329" s="64"/>
      <c r="F329" s="65"/>
      <c r="G329" s="65"/>
      <c r="H329" s="65"/>
      <c r="I329" s="112">
        <v>35.926400000000001</v>
      </c>
      <c r="J329" s="58">
        <v>37.363455999999999</v>
      </c>
      <c r="K329" s="66">
        <f t="shared" ref="K329:K333" si="45">E329*I329</f>
        <v>0</v>
      </c>
      <c r="L329" s="64" t="s">
        <v>130</v>
      </c>
      <c r="M329" s="74" t="s">
        <v>1142</v>
      </c>
      <c r="N329" s="230" t="s">
        <v>127</v>
      </c>
      <c r="O329" s="230" t="s">
        <v>1133</v>
      </c>
    </row>
    <row r="330" spans="1:15" ht="15" customHeight="1" x14ac:dyDescent="0.25">
      <c r="A330" s="60" t="s">
        <v>1015</v>
      </c>
      <c r="B330" s="77">
        <v>9788447939022</v>
      </c>
      <c r="C330" s="78" t="s">
        <v>586</v>
      </c>
      <c r="D330" s="79" t="s">
        <v>1052</v>
      </c>
      <c r="E330" s="64"/>
      <c r="F330" s="65"/>
      <c r="G330" s="65"/>
      <c r="H330" s="65"/>
      <c r="I330" s="112">
        <v>38.659999999999997</v>
      </c>
      <c r="J330" s="58">
        <v>40.206399999999995</v>
      </c>
      <c r="K330" s="66">
        <f t="shared" si="45"/>
        <v>0</v>
      </c>
      <c r="L330" s="64" t="s">
        <v>130</v>
      </c>
      <c r="M330" s="74" t="s">
        <v>990</v>
      </c>
      <c r="N330" s="230" t="s">
        <v>127</v>
      </c>
      <c r="O330" s="230" t="s">
        <v>1133</v>
      </c>
    </row>
    <row r="331" spans="1:15" ht="15" customHeight="1" x14ac:dyDescent="0.25">
      <c r="A331" s="68" t="s">
        <v>1015</v>
      </c>
      <c r="B331" s="154">
        <v>9788447939039</v>
      </c>
      <c r="C331" s="126" t="s">
        <v>1053</v>
      </c>
      <c r="D331" s="156" t="s">
        <v>1054</v>
      </c>
      <c r="E331" s="64"/>
      <c r="F331" s="65"/>
      <c r="G331" s="65"/>
      <c r="H331" s="65"/>
      <c r="I331" s="112">
        <v>25.96</v>
      </c>
      <c r="J331" s="58">
        <v>26.9984</v>
      </c>
      <c r="K331" s="66">
        <f t="shared" si="45"/>
        <v>0</v>
      </c>
      <c r="L331" s="64" t="s">
        <v>130</v>
      </c>
      <c r="M331" s="74" t="s">
        <v>1142</v>
      </c>
      <c r="N331" s="230" t="s">
        <v>127</v>
      </c>
      <c r="O331" s="230" t="s">
        <v>1133</v>
      </c>
    </row>
    <row r="332" spans="1:15" ht="15" customHeight="1" x14ac:dyDescent="0.25">
      <c r="A332" s="60" t="s">
        <v>1015</v>
      </c>
      <c r="B332" s="77">
        <v>9788447939046</v>
      </c>
      <c r="C332" s="78" t="s">
        <v>1055</v>
      </c>
      <c r="D332" s="79" t="s">
        <v>1056</v>
      </c>
      <c r="E332" s="64"/>
      <c r="F332" s="65"/>
      <c r="G332" s="65"/>
      <c r="H332" s="66"/>
      <c r="I332" s="112">
        <v>38.659999999999997</v>
      </c>
      <c r="J332" s="58">
        <v>40.206399999999995</v>
      </c>
      <c r="K332" s="66">
        <f t="shared" si="45"/>
        <v>0</v>
      </c>
      <c r="L332" s="64" t="s">
        <v>130</v>
      </c>
      <c r="M332" s="74" t="s">
        <v>990</v>
      </c>
      <c r="N332" s="230" t="s">
        <v>127</v>
      </c>
      <c r="O332" s="230" t="s">
        <v>1133</v>
      </c>
    </row>
    <row r="333" spans="1:15" ht="15" customHeight="1" x14ac:dyDescent="0.25">
      <c r="A333" s="68" t="s">
        <v>1015</v>
      </c>
      <c r="B333" s="154">
        <v>9788447939053</v>
      </c>
      <c r="C333" s="126" t="s">
        <v>1057</v>
      </c>
      <c r="D333" s="156" t="s">
        <v>1058</v>
      </c>
      <c r="E333" s="64"/>
      <c r="F333" s="65"/>
      <c r="G333" s="65"/>
      <c r="H333" s="66"/>
      <c r="I333" s="112">
        <v>25.96</v>
      </c>
      <c r="J333" s="58">
        <v>26.9984</v>
      </c>
      <c r="K333" s="66">
        <f t="shared" si="45"/>
        <v>0</v>
      </c>
      <c r="L333" s="64" t="s">
        <v>130</v>
      </c>
      <c r="M333" s="74" t="s">
        <v>1142</v>
      </c>
      <c r="N333" s="230" t="s">
        <v>127</v>
      </c>
      <c r="O333" s="230" t="s">
        <v>1133</v>
      </c>
    </row>
    <row r="334" spans="1:15" ht="15" customHeight="1" x14ac:dyDescent="0.25">
      <c r="A334" s="60" t="s">
        <v>1015</v>
      </c>
      <c r="B334" s="77">
        <v>9788447939060</v>
      </c>
      <c r="C334" s="78" t="s">
        <v>588</v>
      </c>
      <c r="D334" s="79" t="s">
        <v>1059</v>
      </c>
      <c r="E334" s="64"/>
      <c r="F334" s="65"/>
      <c r="G334" s="65"/>
      <c r="H334" s="66"/>
      <c r="I334" s="112">
        <v>38.659999999999997</v>
      </c>
      <c r="J334" s="58">
        <v>40.206399999999995</v>
      </c>
      <c r="K334" s="66">
        <f t="shared" ref="K334" si="46">E334*H334</f>
        <v>0</v>
      </c>
      <c r="L334" s="64" t="s">
        <v>130</v>
      </c>
      <c r="M334" s="74" t="s">
        <v>990</v>
      </c>
      <c r="N334" s="230" t="s">
        <v>127</v>
      </c>
      <c r="O334" s="230" t="s">
        <v>1133</v>
      </c>
    </row>
    <row r="335" spans="1:15" ht="15" customHeight="1" x14ac:dyDescent="0.25">
      <c r="A335" s="60" t="s">
        <v>1015</v>
      </c>
      <c r="B335" s="77">
        <v>8414643641735</v>
      </c>
      <c r="C335" s="78" t="s">
        <v>1060</v>
      </c>
      <c r="D335" s="79" t="s">
        <v>1061</v>
      </c>
      <c r="E335" s="64"/>
      <c r="F335" s="65"/>
      <c r="G335" s="65"/>
      <c r="H335" s="65"/>
      <c r="I335" s="112">
        <v>0</v>
      </c>
      <c r="J335" s="58" t="s">
        <v>1107</v>
      </c>
      <c r="K335" s="66">
        <f t="shared" ref="K335" si="47">E335*I335</f>
        <v>0</v>
      </c>
      <c r="L335" s="64" t="s">
        <v>130</v>
      </c>
      <c r="M335" s="74" t="s">
        <v>990</v>
      </c>
      <c r="N335" s="230" t="s">
        <v>127</v>
      </c>
      <c r="O335" s="230" t="s">
        <v>1133</v>
      </c>
    </row>
    <row r="336" spans="1:15" ht="15" customHeight="1" x14ac:dyDescent="0.25">
      <c r="A336" s="48" t="s">
        <v>1015</v>
      </c>
      <c r="B336" s="49"/>
      <c r="C336" s="50" t="s">
        <v>1041</v>
      </c>
      <c r="D336" s="51"/>
      <c r="E336" s="64"/>
      <c r="F336" s="65"/>
      <c r="G336" s="65"/>
      <c r="H336" s="75"/>
      <c r="I336" s="65"/>
      <c r="J336" s="75"/>
      <c r="K336" s="65"/>
      <c r="L336" s="64"/>
      <c r="M336" s="74" t="s">
        <v>1142</v>
      </c>
      <c r="N336" s="230" t="s">
        <v>127</v>
      </c>
      <c r="O336" s="230" t="s">
        <v>1134</v>
      </c>
    </row>
    <row r="337" spans="1:15" ht="15" customHeight="1" x14ac:dyDescent="0.25">
      <c r="A337" s="68" t="s">
        <v>1015</v>
      </c>
      <c r="B337" s="154">
        <v>9788447939077</v>
      </c>
      <c r="C337" s="126" t="s">
        <v>1062</v>
      </c>
      <c r="D337" s="156" t="s">
        <v>1063</v>
      </c>
      <c r="E337" s="64"/>
      <c r="F337" s="65"/>
      <c r="G337" s="65"/>
      <c r="H337" s="66"/>
      <c r="I337" s="112">
        <v>35.998500000000007</v>
      </c>
      <c r="J337" s="58">
        <v>37.438440000000007</v>
      </c>
      <c r="K337" s="66">
        <f>E337*I337</f>
        <v>0</v>
      </c>
      <c r="L337" s="64" t="s">
        <v>130</v>
      </c>
      <c r="M337" s="74" t="s">
        <v>1142</v>
      </c>
      <c r="N337" s="230" t="s">
        <v>127</v>
      </c>
      <c r="O337" s="230" t="s">
        <v>1134</v>
      </c>
    </row>
    <row r="338" spans="1:15" ht="15" customHeight="1" x14ac:dyDescent="0.25">
      <c r="A338" s="60" t="s">
        <v>1015</v>
      </c>
      <c r="B338" s="77">
        <v>9788447939084</v>
      </c>
      <c r="C338" s="78" t="s">
        <v>1064</v>
      </c>
      <c r="D338" s="79" t="s">
        <v>1065</v>
      </c>
      <c r="E338" s="64"/>
      <c r="F338" s="65"/>
      <c r="G338" s="65"/>
      <c r="H338" s="66"/>
      <c r="I338" s="112">
        <v>38.659999999999997</v>
      </c>
      <c r="J338" s="58">
        <v>40.206399999999995</v>
      </c>
      <c r="K338" s="66">
        <f t="shared" ref="K338:K339" si="48">E338*I338</f>
        <v>0</v>
      </c>
      <c r="L338" s="64" t="s">
        <v>130</v>
      </c>
      <c r="M338" s="74" t="s">
        <v>990</v>
      </c>
      <c r="N338" s="230" t="s">
        <v>127</v>
      </c>
      <c r="O338" s="230" t="s">
        <v>1134</v>
      </c>
    </row>
    <row r="339" spans="1:15" ht="15" customHeight="1" x14ac:dyDescent="0.25">
      <c r="A339" s="68" t="s">
        <v>1015</v>
      </c>
      <c r="B339" s="154">
        <v>9788447939091</v>
      </c>
      <c r="C339" s="126" t="s">
        <v>1066</v>
      </c>
      <c r="D339" s="156" t="s">
        <v>1067</v>
      </c>
      <c r="E339" s="64"/>
      <c r="F339" s="65"/>
      <c r="G339" s="65"/>
      <c r="H339" s="66"/>
      <c r="I339" s="112">
        <v>35.998500000000007</v>
      </c>
      <c r="J339" s="58">
        <v>37.438440000000007</v>
      </c>
      <c r="K339" s="66">
        <f t="shared" si="48"/>
        <v>0</v>
      </c>
      <c r="L339" s="64" t="s">
        <v>130</v>
      </c>
      <c r="M339" s="74" t="s">
        <v>1142</v>
      </c>
      <c r="N339" s="230" t="s">
        <v>127</v>
      </c>
      <c r="O339" s="230" t="s">
        <v>1134</v>
      </c>
    </row>
    <row r="340" spans="1:15" ht="15" customHeight="1" x14ac:dyDescent="0.25">
      <c r="A340" s="60" t="s">
        <v>1015</v>
      </c>
      <c r="B340" s="77">
        <v>9788447939107</v>
      </c>
      <c r="C340" s="78" t="s">
        <v>1068</v>
      </c>
      <c r="D340" s="79" t="s">
        <v>1069</v>
      </c>
      <c r="E340" s="64"/>
      <c r="F340" s="65"/>
      <c r="G340" s="65"/>
      <c r="H340" s="66"/>
      <c r="I340" s="112">
        <v>38.659999999999997</v>
      </c>
      <c r="J340" s="58">
        <v>40.206399999999995</v>
      </c>
      <c r="K340" s="66">
        <f t="shared" ref="K340" si="49">E340*H340</f>
        <v>0</v>
      </c>
      <c r="L340" s="64" t="s">
        <v>130</v>
      </c>
      <c r="M340" s="74" t="s">
        <v>990</v>
      </c>
      <c r="N340" s="230" t="s">
        <v>127</v>
      </c>
      <c r="O340" s="230" t="s">
        <v>1134</v>
      </c>
    </row>
    <row r="341" spans="1:15" ht="15" customHeight="1" x14ac:dyDescent="0.25">
      <c r="A341" s="68" t="s">
        <v>1015</v>
      </c>
      <c r="B341" s="154">
        <v>9788447939114</v>
      </c>
      <c r="C341" s="126" t="s">
        <v>1070</v>
      </c>
      <c r="D341" s="156" t="s">
        <v>1071</v>
      </c>
      <c r="E341" s="64"/>
      <c r="F341" s="65"/>
      <c r="G341" s="65"/>
      <c r="H341" s="65"/>
      <c r="I341" s="112">
        <v>35.998500000000007</v>
      </c>
      <c r="J341" s="58">
        <v>37.438440000000007</v>
      </c>
      <c r="K341" s="66">
        <f t="shared" ref="K341:K345" si="50">E341*I341</f>
        <v>0</v>
      </c>
      <c r="L341" s="64" t="s">
        <v>130</v>
      </c>
      <c r="M341" s="74" t="s">
        <v>1142</v>
      </c>
      <c r="N341" s="230" t="s">
        <v>127</v>
      </c>
      <c r="O341" s="230" t="s">
        <v>1134</v>
      </c>
    </row>
    <row r="342" spans="1:15" ht="15" customHeight="1" x14ac:dyDescent="0.25">
      <c r="A342" s="60" t="s">
        <v>1015</v>
      </c>
      <c r="B342" s="77">
        <v>9788447939121</v>
      </c>
      <c r="C342" s="78" t="s">
        <v>612</v>
      </c>
      <c r="D342" s="79" t="s">
        <v>1072</v>
      </c>
      <c r="E342" s="64"/>
      <c r="F342" s="65"/>
      <c r="G342" s="65"/>
      <c r="H342" s="65"/>
      <c r="I342" s="112">
        <v>38.659999999999997</v>
      </c>
      <c r="J342" s="58">
        <v>40.206399999999995</v>
      </c>
      <c r="K342" s="66">
        <f t="shared" si="50"/>
        <v>0</v>
      </c>
      <c r="L342" s="64" t="s">
        <v>130</v>
      </c>
      <c r="M342" s="74" t="s">
        <v>990</v>
      </c>
      <c r="N342" s="230" t="s">
        <v>127</v>
      </c>
      <c r="O342" s="230" t="s">
        <v>1134</v>
      </c>
    </row>
    <row r="343" spans="1:15" ht="15" customHeight="1" x14ac:dyDescent="0.25">
      <c r="A343" s="68" t="s">
        <v>1015</v>
      </c>
      <c r="B343" s="154">
        <v>9788447939138</v>
      </c>
      <c r="C343" s="126" t="s">
        <v>1073</v>
      </c>
      <c r="D343" s="156" t="s">
        <v>1074</v>
      </c>
      <c r="E343" s="64"/>
      <c r="F343" s="65"/>
      <c r="G343" s="65"/>
      <c r="H343" s="65"/>
      <c r="I343" s="112">
        <v>25.96</v>
      </c>
      <c r="J343" s="58">
        <v>26.9984</v>
      </c>
      <c r="K343" s="66">
        <f t="shared" si="50"/>
        <v>0</v>
      </c>
      <c r="L343" s="64" t="s">
        <v>130</v>
      </c>
      <c r="M343" s="74" t="s">
        <v>1142</v>
      </c>
      <c r="N343" s="230" t="s">
        <v>127</v>
      </c>
      <c r="O343" s="230" t="s">
        <v>1134</v>
      </c>
    </row>
    <row r="344" spans="1:15" ht="15" customHeight="1" x14ac:dyDescent="0.25">
      <c r="A344" s="60" t="s">
        <v>1015</v>
      </c>
      <c r="B344" s="77">
        <v>9788447939145</v>
      </c>
      <c r="C344" s="78" t="s">
        <v>1075</v>
      </c>
      <c r="D344" s="79" t="s">
        <v>1076</v>
      </c>
      <c r="E344" s="64"/>
      <c r="F344" s="65"/>
      <c r="G344" s="65"/>
      <c r="H344" s="66"/>
      <c r="I344" s="112">
        <v>38.659999999999997</v>
      </c>
      <c r="J344" s="58">
        <v>40.206399999999995</v>
      </c>
      <c r="K344" s="66">
        <f t="shared" si="50"/>
        <v>0</v>
      </c>
      <c r="L344" s="64" t="s">
        <v>130</v>
      </c>
      <c r="M344" s="74" t="s">
        <v>990</v>
      </c>
      <c r="N344" s="230" t="s">
        <v>127</v>
      </c>
      <c r="O344" s="230" t="s">
        <v>1134</v>
      </c>
    </row>
    <row r="345" spans="1:15" ht="15" customHeight="1" x14ac:dyDescent="0.25">
      <c r="A345" s="68" t="s">
        <v>1015</v>
      </c>
      <c r="B345" s="154">
        <v>9788447939152</v>
      </c>
      <c r="C345" s="126" t="s">
        <v>1077</v>
      </c>
      <c r="D345" s="156" t="s">
        <v>1078</v>
      </c>
      <c r="E345" s="64"/>
      <c r="F345" s="65"/>
      <c r="G345" s="65"/>
      <c r="H345" s="66"/>
      <c r="I345" s="112">
        <v>25.96</v>
      </c>
      <c r="J345" s="58">
        <v>26.9984</v>
      </c>
      <c r="K345" s="66">
        <f t="shared" si="50"/>
        <v>0</v>
      </c>
      <c r="L345" s="64" t="s">
        <v>130</v>
      </c>
      <c r="M345" s="74" t="s">
        <v>1142</v>
      </c>
      <c r="N345" s="230" t="s">
        <v>127</v>
      </c>
      <c r="O345" s="230" t="s">
        <v>1134</v>
      </c>
    </row>
    <row r="346" spans="1:15" ht="15" customHeight="1" x14ac:dyDescent="0.25">
      <c r="A346" s="60" t="s">
        <v>1015</v>
      </c>
      <c r="B346" s="77">
        <v>9788447939169</v>
      </c>
      <c r="C346" s="78" t="s">
        <v>614</v>
      </c>
      <c r="D346" s="79" t="s">
        <v>1079</v>
      </c>
      <c r="E346" s="64"/>
      <c r="F346" s="65"/>
      <c r="G346" s="65"/>
      <c r="H346" s="66"/>
      <c r="I346" s="112">
        <v>38.659999999999997</v>
      </c>
      <c r="J346" s="58">
        <v>40.206399999999995</v>
      </c>
      <c r="K346" s="66">
        <f t="shared" ref="K346" si="51">E346*H346</f>
        <v>0</v>
      </c>
      <c r="L346" s="64" t="s">
        <v>130</v>
      </c>
      <c r="M346" s="74" t="s">
        <v>990</v>
      </c>
      <c r="N346" s="230" t="s">
        <v>127</v>
      </c>
      <c r="O346" s="230" t="s">
        <v>1134</v>
      </c>
    </row>
    <row r="347" spans="1:15" ht="15" customHeight="1" x14ac:dyDescent="0.25">
      <c r="A347" s="60" t="s">
        <v>1015</v>
      </c>
      <c r="B347" s="77">
        <v>8414643641940</v>
      </c>
      <c r="C347" s="78" t="s">
        <v>1080</v>
      </c>
      <c r="D347" s="79" t="s">
        <v>1081</v>
      </c>
      <c r="E347" s="64"/>
      <c r="F347" s="65"/>
      <c r="G347" s="65"/>
      <c r="H347" s="65"/>
      <c r="I347" s="112">
        <v>0</v>
      </c>
      <c r="J347" s="58" t="s">
        <v>1107</v>
      </c>
      <c r="K347" s="66">
        <f t="shared" ref="K347" si="52">E347*I347</f>
        <v>0</v>
      </c>
      <c r="L347" s="64" t="s">
        <v>130</v>
      </c>
      <c r="M347" s="74" t="s">
        <v>990</v>
      </c>
      <c r="N347" s="230" t="s">
        <v>127</v>
      </c>
      <c r="O347" s="230" t="s">
        <v>1134</v>
      </c>
    </row>
    <row r="348" spans="1:15" ht="15" customHeight="1" x14ac:dyDescent="0.25">
      <c r="A348" s="48" t="s">
        <v>1082</v>
      </c>
      <c r="B348" s="49"/>
      <c r="C348" s="50" t="s">
        <v>1082</v>
      </c>
      <c r="D348" s="51"/>
      <c r="E348" s="64"/>
      <c r="F348" s="65"/>
      <c r="G348" s="65"/>
      <c r="H348" s="75"/>
      <c r="I348" s="65"/>
      <c r="J348" s="75"/>
      <c r="K348" s="65"/>
      <c r="L348" s="64"/>
      <c r="M348" s="74" t="s">
        <v>1142</v>
      </c>
      <c r="N348" s="230" t="s">
        <v>127</v>
      </c>
    </row>
    <row r="349" spans="1:15" ht="15" customHeight="1" x14ac:dyDescent="0.25">
      <c r="A349" s="68" t="s">
        <v>1082</v>
      </c>
      <c r="B349" s="154">
        <v>9788447938346</v>
      </c>
      <c r="C349" s="126" t="s">
        <v>1083</v>
      </c>
      <c r="D349" s="156">
        <v>163911</v>
      </c>
      <c r="E349" s="64"/>
      <c r="F349" s="65"/>
      <c r="G349" s="65"/>
      <c r="H349" s="66"/>
      <c r="I349" s="112">
        <v>7.98</v>
      </c>
      <c r="J349" s="58">
        <v>8.2992000000000008</v>
      </c>
      <c r="K349" s="66">
        <f>E349*I349</f>
        <v>0</v>
      </c>
      <c r="L349" s="64" t="s">
        <v>130</v>
      </c>
      <c r="M349" s="74" t="s">
        <v>1142</v>
      </c>
      <c r="N349" s="230" t="s">
        <v>127</v>
      </c>
      <c r="O349" s="230" t="s">
        <v>1131</v>
      </c>
    </row>
    <row r="350" spans="1:15" ht="15" customHeight="1" x14ac:dyDescent="0.25">
      <c r="A350" s="68" t="s">
        <v>1082</v>
      </c>
      <c r="B350" s="154">
        <v>9788447938360</v>
      </c>
      <c r="C350" s="126" t="s">
        <v>1084</v>
      </c>
      <c r="D350" s="156">
        <v>163913</v>
      </c>
      <c r="E350" s="64"/>
      <c r="F350" s="65"/>
      <c r="G350" s="65"/>
      <c r="H350" s="66"/>
      <c r="I350" s="112">
        <v>7.98</v>
      </c>
      <c r="J350" s="58">
        <v>8.2992000000000008</v>
      </c>
      <c r="K350" s="66">
        <f t="shared" ref="K350" si="53">E350*I350</f>
        <v>0</v>
      </c>
      <c r="L350" s="64" t="s">
        <v>130</v>
      </c>
      <c r="M350" s="74" t="s">
        <v>1142</v>
      </c>
      <c r="N350" s="230" t="s">
        <v>127</v>
      </c>
      <c r="O350" s="230" t="s">
        <v>1131</v>
      </c>
    </row>
    <row r="351" spans="1:15" ht="15" customHeight="1" x14ac:dyDescent="0.25">
      <c r="A351" s="68" t="s">
        <v>1082</v>
      </c>
      <c r="B351" s="154">
        <v>9788447938384</v>
      </c>
      <c r="C351" s="126" t="s">
        <v>1085</v>
      </c>
      <c r="D351" s="156">
        <v>163915</v>
      </c>
      <c r="E351" s="64"/>
      <c r="F351" s="65"/>
      <c r="G351" s="65"/>
      <c r="H351" s="65"/>
      <c r="I351" s="112">
        <v>7.98</v>
      </c>
      <c r="J351" s="58">
        <v>8.2992000000000008</v>
      </c>
      <c r="K351" s="66">
        <f t="shared" ref="K351:K353" si="54">E351*I351</f>
        <v>0</v>
      </c>
      <c r="L351" s="64" t="s">
        <v>130</v>
      </c>
      <c r="M351" s="74" t="s">
        <v>1142</v>
      </c>
      <c r="N351" s="230" t="s">
        <v>127</v>
      </c>
      <c r="O351" s="230" t="s">
        <v>1131</v>
      </c>
    </row>
    <row r="352" spans="1:15" ht="15" customHeight="1" x14ac:dyDescent="0.25">
      <c r="A352" s="60" t="s">
        <v>1082</v>
      </c>
      <c r="B352" s="77">
        <v>8414643641988</v>
      </c>
      <c r="C352" s="260" t="s">
        <v>1106</v>
      </c>
      <c r="D352" s="79">
        <v>164198</v>
      </c>
      <c r="E352" s="64"/>
      <c r="F352" s="65"/>
      <c r="G352" s="65"/>
      <c r="H352" s="65"/>
      <c r="I352" s="112">
        <v>0</v>
      </c>
      <c r="J352" s="58" t="s">
        <v>1107</v>
      </c>
      <c r="K352" s="66">
        <f t="shared" si="54"/>
        <v>0</v>
      </c>
      <c r="L352" s="64" t="s">
        <v>130</v>
      </c>
      <c r="M352" s="74" t="s">
        <v>990</v>
      </c>
      <c r="N352" s="230" t="s">
        <v>127</v>
      </c>
      <c r="O352" s="230" t="s">
        <v>1131</v>
      </c>
    </row>
    <row r="353" spans="1:15" ht="15" customHeight="1" x14ac:dyDescent="0.25">
      <c r="A353" s="68" t="s">
        <v>1082</v>
      </c>
      <c r="B353" s="154">
        <v>9788447938407</v>
      </c>
      <c r="C353" s="126" t="s">
        <v>1086</v>
      </c>
      <c r="D353" s="156">
        <v>163917</v>
      </c>
      <c r="E353" s="64"/>
      <c r="F353" s="65"/>
      <c r="G353" s="65"/>
      <c r="H353" s="66"/>
      <c r="I353" s="112">
        <v>7.98</v>
      </c>
      <c r="J353" s="58">
        <v>8.2992000000000008</v>
      </c>
      <c r="K353" s="66">
        <f t="shared" si="54"/>
        <v>0</v>
      </c>
      <c r="L353" s="64" t="s">
        <v>130</v>
      </c>
      <c r="M353" s="74" t="s">
        <v>1142</v>
      </c>
      <c r="N353" s="230" t="s">
        <v>127</v>
      </c>
      <c r="O353" s="230" t="s">
        <v>1132</v>
      </c>
    </row>
    <row r="354" spans="1:15" ht="15" customHeight="1" x14ac:dyDescent="0.25">
      <c r="A354" s="68" t="s">
        <v>1082</v>
      </c>
      <c r="B354" s="154">
        <v>9788447938421</v>
      </c>
      <c r="C354" s="126" t="s">
        <v>1087</v>
      </c>
      <c r="D354" s="156">
        <v>163919</v>
      </c>
      <c r="E354" s="64"/>
      <c r="F354" s="65"/>
      <c r="G354" s="65"/>
      <c r="H354" s="66"/>
      <c r="I354" s="112">
        <v>7.98</v>
      </c>
      <c r="J354" s="58">
        <v>8.2992000000000008</v>
      </c>
      <c r="K354" s="66">
        <f t="shared" ref="K354" si="55">E354*H354</f>
        <v>0</v>
      </c>
      <c r="L354" s="64" t="s">
        <v>130</v>
      </c>
      <c r="M354" s="74" t="s">
        <v>1142</v>
      </c>
      <c r="N354" s="230" t="s">
        <v>127</v>
      </c>
      <c r="O354" s="230" t="s">
        <v>1132</v>
      </c>
    </row>
    <row r="355" spans="1:15" ht="15" customHeight="1" x14ac:dyDescent="0.25">
      <c r="A355" s="68" t="s">
        <v>1082</v>
      </c>
      <c r="B355" s="154">
        <v>9788447938445</v>
      </c>
      <c r="C355" s="126" t="s">
        <v>1088</v>
      </c>
      <c r="D355" s="156">
        <v>163921</v>
      </c>
      <c r="E355" s="64"/>
      <c r="F355" s="65"/>
      <c r="G355" s="65"/>
      <c r="H355" s="66"/>
      <c r="I355" s="112">
        <v>7.98</v>
      </c>
      <c r="J355" s="58">
        <v>8.2992000000000008</v>
      </c>
      <c r="K355" s="66">
        <f>E355*I355</f>
        <v>0</v>
      </c>
      <c r="L355" s="64" t="s">
        <v>130</v>
      </c>
      <c r="M355" s="74" t="s">
        <v>1142</v>
      </c>
      <c r="N355" s="230" t="s">
        <v>127</v>
      </c>
      <c r="O355" s="230" t="s">
        <v>1132</v>
      </c>
    </row>
    <row r="356" spans="1:15" ht="15" customHeight="1" x14ac:dyDescent="0.25">
      <c r="A356" s="60" t="s">
        <v>1082</v>
      </c>
      <c r="B356" s="77">
        <v>8414643641995</v>
      </c>
      <c r="C356" s="260" t="s">
        <v>1105</v>
      </c>
      <c r="D356" s="79">
        <v>164199</v>
      </c>
      <c r="E356" s="64"/>
      <c r="F356" s="65"/>
      <c r="G356" s="65"/>
      <c r="H356" s="66"/>
      <c r="I356" s="112">
        <v>0</v>
      </c>
      <c r="J356" s="58" t="s">
        <v>1107</v>
      </c>
      <c r="K356" s="66">
        <f t="shared" ref="K356" si="56">E356*I356</f>
        <v>0</v>
      </c>
      <c r="L356" s="64" t="s">
        <v>130</v>
      </c>
      <c r="M356" s="74" t="s">
        <v>990</v>
      </c>
      <c r="N356" s="230" t="s">
        <v>127</v>
      </c>
      <c r="O356" s="230" t="s">
        <v>1132</v>
      </c>
    </row>
    <row r="357" spans="1:15" ht="15" customHeight="1" x14ac:dyDescent="0.25">
      <c r="A357" s="68" t="s">
        <v>1082</v>
      </c>
      <c r="B357" s="154">
        <v>9788447938469</v>
      </c>
      <c r="C357" s="126" t="s">
        <v>1089</v>
      </c>
      <c r="D357" s="156">
        <v>163923</v>
      </c>
      <c r="E357" s="64"/>
      <c r="F357" s="65"/>
      <c r="G357" s="65"/>
      <c r="H357" s="66"/>
      <c r="I357" s="112">
        <v>7.98</v>
      </c>
      <c r="J357" s="58">
        <v>8.2992000000000008</v>
      </c>
      <c r="K357" s="66">
        <f t="shared" ref="K357" si="57">E357*H357</f>
        <v>0</v>
      </c>
      <c r="L357" s="64" t="s">
        <v>130</v>
      </c>
      <c r="M357" s="74" t="s">
        <v>1142</v>
      </c>
      <c r="N357" s="230" t="s">
        <v>127</v>
      </c>
      <c r="O357" s="230" t="s">
        <v>1133</v>
      </c>
    </row>
    <row r="358" spans="1:15" ht="15" customHeight="1" x14ac:dyDescent="0.25">
      <c r="A358" s="68" t="s">
        <v>1082</v>
      </c>
      <c r="B358" s="154">
        <v>9788447938483</v>
      </c>
      <c r="C358" s="126" t="s">
        <v>1090</v>
      </c>
      <c r="D358" s="156">
        <v>163925</v>
      </c>
      <c r="E358" s="64"/>
      <c r="F358" s="65"/>
      <c r="G358" s="65"/>
      <c r="H358" s="65"/>
      <c r="I358" s="112">
        <v>7.98</v>
      </c>
      <c r="J358" s="58">
        <v>8.2992000000000008</v>
      </c>
      <c r="K358" s="66">
        <f t="shared" ref="K358:K359" si="58">E358*I358</f>
        <v>0</v>
      </c>
      <c r="L358" s="64" t="s">
        <v>130</v>
      </c>
      <c r="M358" s="74" t="s">
        <v>1142</v>
      </c>
      <c r="N358" s="230" t="s">
        <v>127</v>
      </c>
      <c r="O358" s="230" t="s">
        <v>1133</v>
      </c>
    </row>
    <row r="359" spans="1:15" ht="15" customHeight="1" x14ac:dyDescent="0.25">
      <c r="A359" s="68" t="s">
        <v>1082</v>
      </c>
      <c r="B359" s="154">
        <v>9788447938506</v>
      </c>
      <c r="C359" s="126" t="s">
        <v>1091</v>
      </c>
      <c r="D359" s="156">
        <v>163927</v>
      </c>
      <c r="E359" s="64"/>
      <c r="F359" s="65"/>
      <c r="G359" s="65"/>
      <c r="H359" s="66"/>
      <c r="I359" s="112">
        <v>7.98</v>
      </c>
      <c r="J359" s="58">
        <v>8.2992000000000008</v>
      </c>
      <c r="K359" s="66">
        <f t="shared" si="58"/>
        <v>0</v>
      </c>
      <c r="L359" s="64" t="s">
        <v>130</v>
      </c>
      <c r="M359" s="74" t="s">
        <v>1142</v>
      </c>
      <c r="N359" s="230" t="s">
        <v>127</v>
      </c>
      <c r="O359" s="230" t="s">
        <v>1133</v>
      </c>
    </row>
    <row r="360" spans="1:15" ht="15" customHeight="1" x14ac:dyDescent="0.25">
      <c r="A360" s="60" t="s">
        <v>1082</v>
      </c>
      <c r="B360" s="77">
        <v>8414643642008</v>
      </c>
      <c r="C360" s="260" t="s">
        <v>1104</v>
      </c>
      <c r="D360" s="79">
        <v>164200</v>
      </c>
      <c r="E360" s="64"/>
      <c r="F360" s="65"/>
      <c r="G360" s="65"/>
      <c r="H360" s="66"/>
      <c r="I360" s="112" t="s">
        <v>1107</v>
      </c>
      <c r="J360" s="58" t="s">
        <v>1107</v>
      </c>
      <c r="K360" s="66">
        <f t="shared" ref="K360" si="59">E360*H360</f>
        <v>0</v>
      </c>
      <c r="L360" s="64" t="s">
        <v>130</v>
      </c>
      <c r="M360" s="74" t="s">
        <v>990</v>
      </c>
      <c r="N360" s="230" t="s">
        <v>127</v>
      </c>
      <c r="O360" s="230" t="s">
        <v>1133</v>
      </c>
    </row>
    <row r="361" spans="1:15" ht="15" customHeight="1" x14ac:dyDescent="0.25">
      <c r="A361" s="68" t="s">
        <v>1082</v>
      </c>
      <c r="B361" s="154">
        <v>9788447938520</v>
      </c>
      <c r="C361" s="126" t="s">
        <v>1092</v>
      </c>
      <c r="D361" s="156">
        <v>163929</v>
      </c>
      <c r="E361" s="64"/>
      <c r="F361" s="65"/>
      <c r="G361" s="65"/>
      <c r="H361" s="65"/>
      <c r="I361" s="112">
        <v>7.98</v>
      </c>
      <c r="J361" s="58">
        <v>8.2992000000000008</v>
      </c>
      <c r="K361" s="66">
        <f t="shared" ref="K361" si="60">E361*I361</f>
        <v>0</v>
      </c>
      <c r="L361" s="64" t="s">
        <v>130</v>
      </c>
      <c r="M361" s="74" t="s">
        <v>1142</v>
      </c>
      <c r="N361" s="230" t="s">
        <v>127</v>
      </c>
      <c r="O361" s="230" t="s">
        <v>1134</v>
      </c>
    </row>
    <row r="362" spans="1:15" ht="15" customHeight="1" x14ac:dyDescent="0.25">
      <c r="A362" s="68" t="s">
        <v>1082</v>
      </c>
      <c r="B362" s="154">
        <v>9788447938544</v>
      </c>
      <c r="C362" s="126" t="s">
        <v>1093</v>
      </c>
      <c r="D362" s="156">
        <v>163931</v>
      </c>
      <c r="E362" s="64"/>
      <c r="F362" s="65"/>
      <c r="G362" s="65"/>
      <c r="H362" s="66"/>
      <c r="I362" s="112">
        <v>7.98</v>
      </c>
      <c r="J362" s="58">
        <v>8.2992000000000008</v>
      </c>
      <c r="K362" s="66">
        <f t="shared" ref="K362" si="61">E362*I362</f>
        <v>0</v>
      </c>
      <c r="L362" s="64" t="s">
        <v>130</v>
      </c>
      <c r="M362" s="74" t="s">
        <v>1142</v>
      </c>
      <c r="N362" s="230" t="s">
        <v>127</v>
      </c>
      <c r="O362" s="230" t="s">
        <v>1134</v>
      </c>
    </row>
    <row r="363" spans="1:15" ht="15" customHeight="1" x14ac:dyDescent="0.25">
      <c r="A363" s="68" t="s">
        <v>1082</v>
      </c>
      <c r="B363" s="154">
        <v>9788447938568</v>
      </c>
      <c r="C363" s="126" t="s">
        <v>1094</v>
      </c>
      <c r="D363" s="156">
        <v>163933</v>
      </c>
      <c r="E363" s="64"/>
      <c r="F363" s="65"/>
      <c r="G363" s="65"/>
      <c r="H363" s="66"/>
      <c r="I363" s="112">
        <v>7.98</v>
      </c>
      <c r="J363" s="58">
        <v>8.2992000000000008</v>
      </c>
      <c r="K363" s="66">
        <f t="shared" ref="K363" si="62">E363*H363</f>
        <v>0</v>
      </c>
      <c r="L363" s="64" t="s">
        <v>130</v>
      </c>
      <c r="M363" s="74" t="s">
        <v>1142</v>
      </c>
      <c r="N363" s="230" t="s">
        <v>127</v>
      </c>
      <c r="O363" s="230" t="s">
        <v>1134</v>
      </c>
    </row>
    <row r="364" spans="1:15" ht="15" customHeight="1" x14ac:dyDescent="0.25">
      <c r="A364" s="60" t="s">
        <v>1082</v>
      </c>
      <c r="B364" s="77">
        <v>8414643642015</v>
      </c>
      <c r="C364" s="260" t="s">
        <v>1103</v>
      </c>
      <c r="D364" s="79">
        <v>164201</v>
      </c>
      <c r="E364" s="64"/>
      <c r="F364" s="65"/>
      <c r="G364" s="65"/>
      <c r="H364" s="65"/>
      <c r="I364" s="112">
        <v>0</v>
      </c>
      <c r="J364" s="58" t="s">
        <v>1107</v>
      </c>
      <c r="K364" s="66">
        <f t="shared" ref="K364:K366" si="63">E364*I364</f>
        <v>0</v>
      </c>
      <c r="L364" s="64" t="s">
        <v>130</v>
      </c>
      <c r="M364" s="74" t="s">
        <v>990</v>
      </c>
      <c r="N364" s="230" t="s">
        <v>127</v>
      </c>
      <c r="O364" s="230" t="s">
        <v>1134</v>
      </c>
    </row>
    <row r="365" spans="1:15" ht="15" customHeight="1" x14ac:dyDescent="0.25">
      <c r="A365" s="68" t="s">
        <v>1082</v>
      </c>
      <c r="B365" s="154">
        <v>9788447938582</v>
      </c>
      <c r="C365" s="126" t="s">
        <v>1095</v>
      </c>
      <c r="D365" s="156">
        <v>163935</v>
      </c>
      <c r="E365" s="64"/>
      <c r="F365" s="65"/>
      <c r="G365" s="65"/>
      <c r="H365" s="65"/>
      <c r="I365" s="112">
        <v>7.98</v>
      </c>
      <c r="J365" s="58">
        <v>8.2992000000000008</v>
      </c>
      <c r="K365" s="66">
        <f t="shared" si="63"/>
        <v>0</v>
      </c>
      <c r="L365" s="64" t="s">
        <v>130</v>
      </c>
      <c r="M365" s="74" t="s">
        <v>1142</v>
      </c>
      <c r="N365" s="230" t="s">
        <v>127</v>
      </c>
      <c r="O365" s="230" t="s">
        <v>1135</v>
      </c>
    </row>
    <row r="366" spans="1:15" ht="15" customHeight="1" x14ac:dyDescent="0.25">
      <c r="A366" s="68" t="s">
        <v>1082</v>
      </c>
      <c r="B366" s="154">
        <v>9788447938605</v>
      </c>
      <c r="C366" s="126" t="s">
        <v>1096</v>
      </c>
      <c r="D366" s="156">
        <v>163937</v>
      </c>
      <c r="E366" s="64"/>
      <c r="F366" s="65"/>
      <c r="G366" s="65"/>
      <c r="H366" s="66"/>
      <c r="I366" s="112">
        <v>7.98</v>
      </c>
      <c r="J366" s="58">
        <v>8.2992000000000008</v>
      </c>
      <c r="K366" s="66">
        <f t="shared" si="63"/>
        <v>0</v>
      </c>
      <c r="L366" s="64" t="s">
        <v>130</v>
      </c>
      <c r="M366" s="74" t="s">
        <v>1142</v>
      </c>
      <c r="N366" s="230" t="s">
        <v>127</v>
      </c>
      <c r="O366" s="230" t="s">
        <v>1135</v>
      </c>
    </row>
    <row r="367" spans="1:15" ht="15" customHeight="1" x14ac:dyDescent="0.25">
      <c r="A367" s="68" t="s">
        <v>1082</v>
      </c>
      <c r="B367" s="154">
        <v>9788447938629</v>
      </c>
      <c r="C367" s="126" t="s">
        <v>1097</v>
      </c>
      <c r="D367" s="156">
        <v>163939</v>
      </c>
      <c r="E367" s="64"/>
      <c r="F367" s="65"/>
      <c r="G367" s="65"/>
      <c r="H367" s="65"/>
      <c r="I367" s="112">
        <v>7.98</v>
      </c>
      <c r="J367" s="58">
        <v>8.2992000000000008</v>
      </c>
      <c r="K367" s="66">
        <f t="shared" ref="K367" si="64">E367*I367</f>
        <v>0</v>
      </c>
      <c r="L367" s="64" t="s">
        <v>130</v>
      </c>
      <c r="M367" s="74" t="s">
        <v>1142</v>
      </c>
      <c r="N367" s="230" t="s">
        <v>127</v>
      </c>
      <c r="O367" s="230" t="s">
        <v>1135</v>
      </c>
    </row>
    <row r="368" spans="1:15" ht="15" customHeight="1" x14ac:dyDescent="0.25">
      <c r="A368" s="60" t="s">
        <v>1082</v>
      </c>
      <c r="B368" s="77">
        <v>8414643642022</v>
      </c>
      <c r="C368" s="260" t="s">
        <v>1102</v>
      </c>
      <c r="D368" s="79">
        <v>164202</v>
      </c>
      <c r="E368" s="64"/>
      <c r="F368" s="65"/>
      <c r="G368" s="65"/>
      <c r="H368" s="66"/>
      <c r="I368" s="112">
        <v>0</v>
      </c>
      <c r="J368" s="58" t="s">
        <v>1107</v>
      </c>
      <c r="K368" s="66">
        <f t="shared" ref="K368:K369" si="65">E368*I368</f>
        <v>0</v>
      </c>
      <c r="L368" s="64" t="s">
        <v>130</v>
      </c>
      <c r="M368" s="74" t="s">
        <v>990</v>
      </c>
      <c r="N368" s="230" t="s">
        <v>127</v>
      </c>
      <c r="O368" s="230" t="s">
        <v>1135</v>
      </c>
    </row>
    <row r="369" spans="1:18" ht="15" customHeight="1" x14ac:dyDescent="0.25">
      <c r="A369" s="68" t="s">
        <v>1082</v>
      </c>
      <c r="B369" s="154">
        <v>9788447938643</v>
      </c>
      <c r="C369" s="126" t="s">
        <v>1098</v>
      </c>
      <c r="D369" s="156">
        <v>163941</v>
      </c>
      <c r="E369" s="64"/>
      <c r="F369" s="65"/>
      <c r="G369" s="65"/>
      <c r="H369" s="66"/>
      <c r="I369" s="112">
        <v>7.98</v>
      </c>
      <c r="J369" s="58">
        <v>8.2992000000000008</v>
      </c>
      <c r="K369" s="66">
        <f t="shared" si="65"/>
        <v>0</v>
      </c>
      <c r="L369" s="64" t="s">
        <v>130</v>
      </c>
      <c r="M369" s="74" t="s">
        <v>1142</v>
      </c>
      <c r="N369" s="230" t="s">
        <v>127</v>
      </c>
      <c r="O369" s="230" t="s">
        <v>1136</v>
      </c>
    </row>
    <row r="370" spans="1:18" ht="15" customHeight="1" x14ac:dyDescent="0.25">
      <c r="A370" s="68" t="s">
        <v>1082</v>
      </c>
      <c r="B370" s="154">
        <v>9788447938667</v>
      </c>
      <c r="C370" s="126" t="s">
        <v>1099</v>
      </c>
      <c r="D370" s="156">
        <v>163943</v>
      </c>
      <c r="E370" s="64"/>
      <c r="F370" s="65"/>
      <c r="G370" s="65"/>
      <c r="H370" s="65"/>
      <c r="I370" s="112">
        <v>7.98</v>
      </c>
      <c r="J370" s="58">
        <v>8.2992000000000008</v>
      </c>
      <c r="K370" s="66">
        <f t="shared" ref="K370:K372" si="66">E370*I370</f>
        <v>0</v>
      </c>
      <c r="L370" s="64" t="s">
        <v>130</v>
      </c>
      <c r="M370" s="74" t="s">
        <v>1142</v>
      </c>
      <c r="N370" s="230" t="s">
        <v>127</v>
      </c>
      <c r="O370" s="230" t="s">
        <v>1136</v>
      </c>
    </row>
    <row r="371" spans="1:18" ht="15" customHeight="1" x14ac:dyDescent="0.25">
      <c r="A371" s="68" t="s">
        <v>1082</v>
      </c>
      <c r="B371" s="154">
        <v>9788447938681</v>
      </c>
      <c r="C371" s="126" t="s">
        <v>1100</v>
      </c>
      <c r="D371" s="156">
        <v>163945</v>
      </c>
      <c r="E371" s="64"/>
      <c r="F371" s="65"/>
      <c r="G371" s="65"/>
      <c r="H371" s="65"/>
      <c r="I371" s="112">
        <v>7.98</v>
      </c>
      <c r="J371" s="58">
        <v>8.2992000000000008</v>
      </c>
      <c r="K371" s="66">
        <f t="shared" si="66"/>
        <v>0</v>
      </c>
      <c r="L371" s="64" t="s">
        <v>130</v>
      </c>
      <c r="M371" s="74" t="s">
        <v>1142</v>
      </c>
      <c r="N371" s="230" t="s">
        <v>127</v>
      </c>
      <c r="O371" s="230" t="s">
        <v>1136</v>
      </c>
    </row>
    <row r="372" spans="1:18" ht="15" customHeight="1" x14ac:dyDescent="0.25">
      <c r="A372" s="60" t="s">
        <v>1082</v>
      </c>
      <c r="B372" s="77">
        <v>8414643642046</v>
      </c>
      <c r="C372" s="260" t="s">
        <v>1101</v>
      </c>
      <c r="D372" s="79">
        <v>164204</v>
      </c>
      <c r="E372" s="64"/>
      <c r="F372" s="65"/>
      <c r="G372" s="65"/>
      <c r="H372" s="66"/>
      <c r="I372" s="112">
        <v>0</v>
      </c>
      <c r="J372" s="58" t="s">
        <v>1107</v>
      </c>
      <c r="K372" s="66">
        <f t="shared" si="66"/>
        <v>0</v>
      </c>
      <c r="L372" s="64" t="s">
        <v>130</v>
      </c>
      <c r="M372" s="74" t="s">
        <v>990</v>
      </c>
      <c r="N372" s="230" t="s">
        <v>127</v>
      </c>
      <c r="O372" s="230" t="s">
        <v>1136</v>
      </c>
    </row>
    <row r="373" spans="1:18" s="257" customFormat="1" ht="30.75" customHeight="1" x14ac:dyDescent="0.25">
      <c r="A373" s="248" t="s">
        <v>128</v>
      </c>
      <c r="B373" s="249"/>
      <c r="C373" s="258" t="s">
        <v>128</v>
      </c>
      <c r="D373" s="251" t="s">
        <v>27</v>
      </c>
      <c r="E373" s="252"/>
      <c r="F373" s="253"/>
      <c r="G373" s="253"/>
      <c r="H373" s="254"/>
      <c r="I373" s="253"/>
      <c r="J373" s="254"/>
      <c r="K373" s="253"/>
      <c r="L373" s="252"/>
      <c r="M373" s="255" t="s">
        <v>1142</v>
      </c>
      <c r="N373" s="230" t="s">
        <v>127</v>
      </c>
      <c r="O373" s="268"/>
      <c r="P373" s="256"/>
      <c r="Q373" s="256"/>
      <c r="R373" s="256"/>
    </row>
    <row r="374" spans="1:18" s="257" customFormat="1" ht="15" customHeight="1" x14ac:dyDescent="0.25">
      <c r="A374" s="248" t="s">
        <v>128</v>
      </c>
      <c r="B374" s="249"/>
      <c r="C374" s="250" t="s">
        <v>129</v>
      </c>
      <c r="D374" s="251" t="s">
        <v>27</v>
      </c>
      <c r="E374" s="252"/>
      <c r="F374" s="253"/>
      <c r="G374" s="253"/>
      <c r="H374" s="254"/>
      <c r="I374" s="253"/>
      <c r="J374" s="254"/>
      <c r="K374" s="253"/>
      <c r="L374" s="252"/>
      <c r="M374" s="255" t="s">
        <v>1142</v>
      </c>
      <c r="N374" s="230" t="s">
        <v>127</v>
      </c>
      <c r="O374" s="268"/>
      <c r="P374" s="256"/>
      <c r="Q374" s="256"/>
      <c r="R374" s="256"/>
    </row>
    <row r="375" spans="1:18" ht="15" customHeight="1" x14ac:dyDescent="0.25">
      <c r="A375" s="48" t="s">
        <v>128</v>
      </c>
      <c r="B375" s="49">
        <v>9788447927524</v>
      </c>
      <c r="C375" s="76" t="s">
        <v>551</v>
      </c>
      <c r="D375" s="51">
        <v>105044</v>
      </c>
      <c r="E375" s="64"/>
      <c r="F375" s="65"/>
      <c r="G375" s="65"/>
      <c r="H375" s="66"/>
      <c r="I375" s="112">
        <v>37.471400000000003</v>
      </c>
      <c r="J375" s="58">
        <v>38.973898080000005</v>
      </c>
      <c r="K375" s="66">
        <f>E375*I375</f>
        <v>0</v>
      </c>
      <c r="L375" s="64" t="s">
        <v>130</v>
      </c>
      <c r="M375" s="130" t="s">
        <v>1142</v>
      </c>
      <c r="N375" s="230" t="s">
        <v>127</v>
      </c>
      <c r="O375" s="230" t="s">
        <v>1131</v>
      </c>
    </row>
    <row r="376" spans="1:18" ht="15" customHeight="1" x14ac:dyDescent="0.25">
      <c r="A376" s="48" t="s">
        <v>128</v>
      </c>
      <c r="B376" s="49">
        <v>9788447927555</v>
      </c>
      <c r="C376" s="76" t="s">
        <v>552</v>
      </c>
      <c r="D376" s="51">
        <v>105047</v>
      </c>
      <c r="E376" s="64"/>
      <c r="F376" s="65"/>
      <c r="G376" s="65"/>
      <c r="H376" s="66"/>
      <c r="I376" s="112">
        <v>37.471400000000003</v>
      </c>
      <c r="J376" s="58">
        <v>38.973898080000005</v>
      </c>
      <c r="K376" s="66">
        <f t="shared" ref="K376:K379" si="67">E376*I376</f>
        <v>0</v>
      </c>
      <c r="L376" s="64" t="s">
        <v>130</v>
      </c>
      <c r="M376" s="130" t="s">
        <v>1142</v>
      </c>
      <c r="N376" s="230" t="s">
        <v>127</v>
      </c>
      <c r="O376" s="230" t="s">
        <v>1131</v>
      </c>
    </row>
    <row r="377" spans="1:18" ht="15" customHeight="1" x14ac:dyDescent="0.25">
      <c r="A377" s="48" t="s">
        <v>128</v>
      </c>
      <c r="B377" s="49">
        <v>9788447927586</v>
      </c>
      <c r="C377" s="76" t="s">
        <v>553</v>
      </c>
      <c r="D377" s="51">
        <v>105050</v>
      </c>
      <c r="E377" s="64"/>
      <c r="F377" s="65"/>
      <c r="G377" s="65"/>
      <c r="H377" s="66"/>
      <c r="I377" s="112">
        <v>37.471400000000003</v>
      </c>
      <c r="J377" s="58">
        <v>38.973898080000005</v>
      </c>
      <c r="K377" s="66">
        <f t="shared" si="67"/>
        <v>0</v>
      </c>
      <c r="L377" s="64" t="s">
        <v>130</v>
      </c>
      <c r="M377" s="130" t="s">
        <v>1142</v>
      </c>
      <c r="N377" s="230" t="s">
        <v>127</v>
      </c>
      <c r="O377" s="230" t="s">
        <v>1131</v>
      </c>
    </row>
    <row r="378" spans="1:18" ht="15" customHeight="1" x14ac:dyDescent="0.25">
      <c r="A378" s="48" t="s">
        <v>128</v>
      </c>
      <c r="B378" s="49">
        <v>9788447927609</v>
      </c>
      <c r="C378" s="76" t="s">
        <v>554</v>
      </c>
      <c r="D378" s="51">
        <v>105052</v>
      </c>
      <c r="E378" s="64"/>
      <c r="F378" s="65"/>
      <c r="G378" s="65"/>
      <c r="H378" s="66"/>
      <c r="I378" s="112">
        <v>24.555199999999999</v>
      </c>
      <c r="J378" s="58">
        <v>25.534622880000004</v>
      </c>
      <c r="K378" s="66">
        <f t="shared" si="67"/>
        <v>0</v>
      </c>
      <c r="L378" s="64" t="s">
        <v>130</v>
      </c>
      <c r="M378" s="130" t="s">
        <v>1142</v>
      </c>
      <c r="N378" s="230" t="s">
        <v>127</v>
      </c>
      <c r="O378" s="230" t="s">
        <v>1131</v>
      </c>
    </row>
    <row r="379" spans="1:18" ht="15" customHeight="1" x14ac:dyDescent="0.25">
      <c r="A379" s="48" t="s">
        <v>128</v>
      </c>
      <c r="B379" s="49">
        <v>9788447927623</v>
      </c>
      <c r="C379" s="76" t="s">
        <v>555</v>
      </c>
      <c r="D379" s="51">
        <v>105054</v>
      </c>
      <c r="E379" s="64"/>
      <c r="F379" s="65"/>
      <c r="G379" s="65"/>
      <c r="H379" s="66"/>
      <c r="I379" s="112">
        <v>24.555199999999999</v>
      </c>
      <c r="J379" s="58">
        <v>25.534622880000004</v>
      </c>
      <c r="K379" s="66">
        <f t="shared" si="67"/>
        <v>0</v>
      </c>
      <c r="L379" s="64" t="s">
        <v>130</v>
      </c>
      <c r="M379" s="130" t="s">
        <v>1142</v>
      </c>
      <c r="N379" s="230" t="s">
        <v>127</v>
      </c>
      <c r="O379" s="230" t="s">
        <v>1131</v>
      </c>
    </row>
    <row r="380" spans="1:18" ht="15" customHeight="1" x14ac:dyDescent="0.25">
      <c r="A380" s="48" t="s">
        <v>128</v>
      </c>
      <c r="B380" s="49">
        <v>9788447927548</v>
      </c>
      <c r="C380" s="76" t="s">
        <v>556</v>
      </c>
      <c r="D380" s="51">
        <v>105046</v>
      </c>
      <c r="E380" s="64"/>
      <c r="F380" s="65"/>
      <c r="G380" s="65"/>
      <c r="H380" s="186">
        <v>20.4558</v>
      </c>
      <c r="I380" s="131"/>
      <c r="J380" s="58">
        <v>21.277497609065879</v>
      </c>
      <c r="K380" s="66">
        <f t="shared" ref="K380:K381" si="68">E380*H380</f>
        <v>0</v>
      </c>
      <c r="L380" s="64" t="s">
        <v>13</v>
      </c>
      <c r="M380" s="236" t="s">
        <v>1142</v>
      </c>
      <c r="N380" s="230" t="s">
        <v>127</v>
      </c>
      <c r="O380" s="230" t="s">
        <v>1131</v>
      </c>
    </row>
    <row r="381" spans="1:18" ht="15" customHeight="1" x14ac:dyDescent="0.25">
      <c r="A381" s="48" t="s">
        <v>128</v>
      </c>
      <c r="B381" s="49">
        <v>9788447927579</v>
      </c>
      <c r="C381" s="76" t="s">
        <v>557</v>
      </c>
      <c r="D381" s="51">
        <v>105048</v>
      </c>
      <c r="E381" s="64"/>
      <c r="F381" s="65"/>
      <c r="G381" s="65"/>
      <c r="H381" s="186">
        <v>22.876300000000001</v>
      </c>
      <c r="I381" s="131"/>
      <c r="J381" s="58">
        <v>23.793063828856919</v>
      </c>
      <c r="K381" s="66">
        <f t="shared" si="68"/>
        <v>0</v>
      </c>
      <c r="L381" s="64" t="s">
        <v>13</v>
      </c>
      <c r="M381" s="236" t="s">
        <v>1142</v>
      </c>
      <c r="N381" s="230" t="s">
        <v>127</v>
      </c>
      <c r="O381" s="230" t="s">
        <v>1131</v>
      </c>
    </row>
    <row r="382" spans="1:18" ht="15" customHeight="1" x14ac:dyDescent="0.25">
      <c r="A382" s="60" t="s">
        <v>128</v>
      </c>
      <c r="B382" s="77">
        <v>9788447927531</v>
      </c>
      <c r="C382" s="78" t="s">
        <v>558</v>
      </c>
      <c r="D382" s="79">
        <v>105045</v>
      </c>
      <c r="E382" s="64"/>
      <c r="F382" s="65"/>
      <c r="G382" s="65"/>
      <c r="H382" s="65"/>
      <c r="I382" s="57">
        <v>38.659999999999997</v>
      </c>
      <c r="J382" s="58">
        <v>40.206399999999995</v>
      </c>
      <c r="K382" s="66">
        <f t="shared" ref="K382:K387" si="69">E382*I382</f>
        <v>0</v>
      </c>
      <c r="L382" s="64" t="s">
        <v>130</v>
      </c>
      <c r="M382" s="236" t="s">
        <v>990</v>
      </c>
      <c r="N382" s="230" t="s">
        <v>127</v>
      </c>
      <c r="O382" s="230" t="s">
        <v>1131</v>
      </c>
    </row>
    <row r="383" spans="1:18" ht="15" customHeight="1" x14ac:dyDescent="0.25">
      <c r="A383" s="60" t="s">
        <v>128</v>
      </c>
      <c r="B383" s="77">
        <v>9788447927562</v>
      </c>
      <c r="C383" s="78" t="s">
        <v>559</v>
      </c>
      <c r="D383" s="79">
        <v>105049</v>
      </c>
      <c r="E383" s="64"/>
      <c r="F383" s="65"/>
      <c r="G383" s="65"/>
      <c r="H383" s="65"/>
      <c r="I383" s="57">
        <v>38.659999999999997</v>
      </c>
      <c r="J383" s="58">
        <v>40.206399999999995</v>
      </c>
      <c r="K383" s="66">
        <f t="shared" si="69"/>
        <v>0</v>
      </c>
      <c r="L383" s="64" t="s">
        <v>130</v>
      </c>
      <c r="M383" s="236" t="s">
        <v>990</v>
      </c>
      <c r="N383" s="230" t="s">
        <v>127</v>
      </c>
      <c r="O383" s="230" t="s">
        <v>1131</v>
      </c>
    </row>
    <row r="384" spans="1:18" ht="15" customHeight="1" x14ac:dyDescent="0.25">
      <c r="A384" s="60" t="s">
        <v>128</v>
      </c>
      <c r="B384" s="77">
        <v>9788447927593</v>
      </c>
      <c r="C384" s="78" t="s">
        <v>560</v>
      </c>
      <c r="D384" s="79">
        <v>105051</v>
      </c>
      <c r="E384" s="64"/>
      <c r="F384" s="65"/>
      <c r="G384" s="65"/>
      <c r="H384" s="65"/>
      <c r="I384" s="57">
        <v>38.659999999999997</v>
      </c>
      <c r="J384" s="58">
        <v>40.206399999999995</v>
      </c>
      <c r="K384" s="66">
        <f t="shared" si="69"/>
        <v>0</v>
      </c>
      <c r="L384" s="64" t="s">
        <v>130</v>
      </c>
      <c r="M384" s="236" t="s">
        <v>990</v>
      </c>
      <c r="N384" s="230" t="s">
        <v>127</v>
      </c>
      <c r="O384" s="230" t="s">
        <v>1131</v>
      </c>
    </row>
    <row r="385" spans="1:15" ht="15" customHeight="1" x14ac:dyDescent="0.25">
      <c r="A385" s="60" t="s">
        <v>128</v>
      </c>
      <c r="B385" s="77">
        <v>9788447927616</v>
      </c>
      <c r="C385" s="78" t="s">
        <v>561</v>
      </c>
      <c r="D385" s="79">
        <v>105053</v>
      </c>
      <c r="E385" s="64"/>
      <c r="F385" s="65"/>
      <c r="G385" s="65"/>
      <c r="H385" s="65"/>
      <c r="I385" s="57">
        <v>38.659999999999997</v>
      </c>
      <c r="J385" s="58">
        <v>40.206399999999995</v>
      </c>
      <c r="K385" s="66">
        <f t="shared" si="69"/>
        <v>0</v>
      </c>
      <c r="L385" s="64" t="s">
        <v>130</v>
      </c>
      <c r="M385" s="236" t="s">
        <v>990</v>
      </c>
      <c r="N385" s="230" t="s">
        <v>127</v>
      </c>
      <c r="O385" s="230" t="s">
        <v>1131</v>
      </c>
    </row>
    <row r="386" spans="1:15" ht="15" customHeight="1" x14ac:dyDescent="0.25">
      <c r="A386" s="60" t="s">
        <v>128</v>
      </c>
      <c r="B386" s="77">
        <v>9788447927630</v>
      </c>
      <c r="C386" s="78" t="s">
        <v>562</v>
      </c>
      <c r="D386" s="79">
        <v>105055</v>
      </c>
      <c r="E386" s="64"/>
      <c r="F386" s="65"/>
      <c r="G386" s="65"/>
      <c r="H386" s="65"/>
      <c r="I386" s="57">
        <v>38.659999999999997</v>
      </c>
      <c r="J386" s="58">
        <v>40.206399999999995</v>
      </c>
      <c r="K386" s="66">
        <f t="shared" si="69"/>
        <v>0</v>
      </c>
      <c r="L386" s="64" t="s">
        <v>130</v>
      </c>
      <c r="M386" s="236" t="s">
        <v>990</v>
      </c>
      <c r="N386" s="230" t="s">
        <v>127</v>
      </c>
      <c r="O386" s="230" t="s">
        <v>1131</v>
      </c>
    </row>
    <row r="387" spans="1:15" ht="15" customHeight="1" x14ac:dyDescent="0.25">
      <c r="A387" s="60" t="s">
        <v>128</v>
      </c>
      <c r="B387" s="77"/>
      <c r="C387" s="78" t="s">
        <v>563</v>
      </c>
      <c r="D387" s="79">
        <v>105056</v>
      </c>
      <c r="E387" s="64"/>
      <c r="F387" s="65"/>
      <c r="G387" s="65"/>
      <c r="H387" s="65"/>
      <c r="I387" s="57">
        <v>71.069999999999993</v>
      </c>
      <c r="J387" s="58">
        <v>73.91279999999999</v>
      </c>
      <c r="K387" s="66">
        <f t="shared" si="69"/>
        <v>0</v>
      </c>
      <c r="L387" s="64" t="s">
        <v>130</v>
      </c>
      <c r="M387" s="236" t="s">
        <v>990</v>
      </c>
      <c r="N387" s="230" t="s">
        <v>127</v>
      </c>
      <c r="O387" s="230" t="s">
        <v>1131</v>
      </c>
    </row>
    <row r="388" spans="1:15" ht="15" customHeight="1" x14ac:dyDescent="0.25">
      <c r="A388" s="48" t="s">
        <v>128</v>
      </c>
      <c r="B388" s="49"/>
      <c r="C388" s="50" t="s">
        <v>131</v>
      </c>
      <c r="D388" s="132"/>
      <c r="E388" s="64"/>
      <c r="F388" s="65"/>
      <c r="G388" s="65"/>
      <c r="H388" s="65"/>
      <c r="I388" s="75"/>
      <c r="J388" s="75"/>
      <c r="K388" s="65"/>
      <c r="L388" s="64"/>
      <c r="M388" s="236" t="s">
        <v>1142</v>
      </c>
      <c r="N388" s="230" t="s">
        <v>127</v>
      </c>
    </row>
    <row r="389" spans="1:15" ht="15" customHeight="1" x14ac:dyDescent="0.25">
      <c r="A389" s="48" t="s">
        <v>128</v>
      </c>
      <c r="B389" s="133">
        <v>9788447929214</v>
      </c>
      <c r="C389" s="76" t="s">
        <v>564</v>
      </c>
      <c r="D389" s="51">
        <v>107324</v>
      </c>
      <c r="E389" s="64"/>
      <c r="F389" s="65"/>
      <c r="G389" s="65"/>
      <c r="H389" s="65"/>
      <c r="I389" s="112">
        <v>37.471400000000003</v>
      </c>
      <c r="J389" s="58">
        <v>38.973898080000005</v>
      </c>
      <c r="K389" s="66">
        <f>E389*I389</f>
        <v>0</v>
      </c>
      <c r="L389" s="64" t="s">
        <v>130</v>
      </c>
      <c r="M389" s="130" t="s">
        <v>1142</v>
      </c>
      <c r="N389" s="230" t="s">
        <v>127</v>
      </c>
      <c r="O389" s="230" t="s">
        <v>1132</v>
      </c>
    </row>
    <row r="390" spans="1:15" ht="15" customHeight="1" x14ac:dyDescent="0.25">
      <c r="A390" s="48" t="s">
        <v>128</v>
      </c>
      <c r="B390" s="133">
        <v>9788447929221</v>
      </c>
      <c r="C390" s="76" t="s">
        <v>565</v>
      </c>
      <c r="D390" s="51">
        <v>107325</v>
      </c>
      <c r="E390" s="64"/>
      <c r="F390" s="65"/>
      <c r="G390" s="65"/>
      <c r="H390" s="187">
        <v>20.4558</v>
      </c>
      <c r="I390" s="131"/>
      <c r="J390" s="58">
        <v>21.277497609065879</v>
      </c>
      <c r="K390" s="66">
        <f>E390*H390</f>
        <v>0</v>
      </c>
      <c r="L390" s="64" t="s">
        <v>13</v>
      </c>
      <c r="M390" s="236" t="s">
        <v>1142</v>
      </c>
      <c r="N390" s="230" t="s">
        <v>127</v>
      </c>
      <c r="O390" s="230" t="s">
        <v>1132</v>
      </c>
    </row>
    <row r="391" spans="1:15" ht="15" customHeight="1" x14ac:dyDescent="0.25">
      <c r="A391" s="48" t="s">
        <v>128</v>
      </c>
      <c r="B391" s="133">
        <v>9788447929245</v>
      </c>
      <c r="C391" s="76" t="s">
        <v>566</v>
      </c>
      <c r="D391" s="51">
        <v>107439</v>
      </c>
      <c r="E391" s="64"/>
      <c r="F391" s="65"/>
      <c r="G391" s="65"/>
      <c r="H391" s="65"/>
      <c r="I391" s="112">
        <v>37.471400000000003</v>
      </c>
      <c r="J391" s="58">
        <v>38.973898080000005</v>
      </c>
      <c r="K391" s="66">
        <f>E391*I391</f>
        <v>0</v>
      </c>
      <c r="L391" s="64" t="s">
        <v>130</v>
      </c>
      <c r="M391" s="130" t="s">
        <v>1142</v>
      </c>
      <c r="N391" s="230" t="s">
        <v>127</v>
      </c>
      <c r="O391" s="230" t="s">
        <v>1132</v>
      </c>
    </row>
    <row r="392" spans="1:15" ht="15" customHeight="1" x14ac:dyDescent="0.25">
      <c r="A392" s="48" t="s">
        <v>128</v>
      </c>
      <c r="B392" s="133">
        <v>9788447929252</v>
      </c>
      <c r="C392" s="76" t="s">
        <v>567</v>
      </c>
      <c r="D392" s="51">
        <v>107326</v>
      </c>
      <c r="E392" s="64"/>
      <c r="F392" s="65"/>
      <c r="G392" s="65"/>
      <c r="H392" s="187">
        <v>22.876300000000001</v>
      </c>
      <c r="I392" s="131"/>
      <c r="J392" s="58">
        <v>23.793063828856919</v>
      </c>
      <c r="K392" s="66">
        <f>E392*H392</f>
        <v>0</v>
      </c>
      <c r="L392" s="64" t="s">
        <v>13</v>
      </c>
      <c r="M392" s="236" t="s">
        <v>1142</v>
      </c>
      <c r="N392" s="230" t="s">
        <v>127</v>
      </c>
      <c r="O392" s="230" t="s">
        <v>1132</v>
      </c>
    </row>
    <row r="393" spans="1:15" ht="15" customHeight="1" x14ac:dyDescent="0.25">
      <c r="A393" s="48" t="s">
        <v>128</v>
      </c>
      <c r="B393" s="133">
        <v>9788447929276</v>
      </c>
      <c r="C393" s="76" t="s">
        <v>568</v>
      </c>
      <c r="D393" s="51">
        <v>107697</v>
      </c>
      <c r="E393" s="64"/>
      <c r="F393" s="65"/>
      <c r="G393" s="65"/>
      <c r="H393" s="65"/>
      <c r="I393" s="112">
        <v>37.471400000000003</v>
      </c>
      <c r="J393" s="58">
        <v>38.973898080000005</v>
      </c>
      <c r="K393" s="66">
        <f t="shared" ref="K393:K401" si="70">E393*I393</f>
        <v>0</v>
      </c>
      <c r="L393" s="64" t="s">
        <v>130</v>
      </c>
      <c r="M393" s="130" t="s">
        <v>1142</v>
      </c>
      <c r="N393" s="230" t="s">
        <v>127</v>
      </c>
      <c r="O393" s="230" t="s">
        <v>1132</v>
      </c>
    </row>
    <row r="394" spans="1:15" ht="15" customHeight="1" x14ac:dyDescent="0.25">
      <c r="A394" s="48" t="s">
        <v>128</v>
      </c>
      <c r="B394" s="133">
        <v>9788447929290</v>
      </c>
      <c r="C394" s="76" t="s">
        <v>569</v>
      </c>
      <c r="D394" s="51">
        <v>107699</v>
      </c>
      <c r="E394" s="64"/>
      <c r="F394" s="65"/>
      <c r="G394" s="65"/>
      <c r="H394" s="65"/>
      <c r="I394" s="112">
        <v>24.555199999999999</v>
      </c>
      <c r="J394" s="58">
        <v>25.534622880000004</v>
      </c>
      <c r="K394" s="66">
        <f t="shared" si="70"/>
        <v>0</v>
      </c>
      <c r="L394" s="64" t="s">
        <v>130</v>
      </c>
      <c r="M394" s="130" t="s">
        <v>1142</v>
      </c>
      <c r="N394" s="230" t="s">
        <v>127</v>
      </c>
      <c r="O394" s="230" t="s">
        <v>1132</v>
      </c>
    </row>
    <row r="395" spans="1:15" ht="15" customHeight="1" x14ac:dyDescent="0.25">
      <c r="A395" s="48" t="s">
        <v>128</v>
      </c>
      <c r="B395" s="133">
        <v>9788447929313</v>
      </c>
      <c r="C395" s="76" t="s">
        <v>570</v>
      </c>
      <c r="D395" s="51">
        <v>107701</v>
      </c>
      <c r="E395" s="64"/>
      <c r="F395" s="65"/>
      <c r="G395" s="65"/>
      <c r="H395" s="65"/>
      <c r="I395" s="112">
        <v>24.555199999999999</v>
      </c>
      <c r="J395" s="58">
        <v>25.534622880000004</v>
      </c>
      <c r="K395" s="66">
        <f t="shared" si="70"/>
        <v>0</v>
      </c>
      <c r="L395" s="64" t="s">
        <v>130</v>
      </c>
      <c r="M395" s="130" t="s">
        <v>1142</v>
      </c>
      <c r="N395" s="230" t="s">
        <v>127</v>
      </c>
      <c r="O395" s="230" t="s">
        <v>1132</v>
      </c>
    </row>
    <row r="396" spans="1:15" ht="15" customHeight="1" x14ac:dyDescent="0.25">
      <c r="A396" s="60" t="s">
        <v>128</v>
      </c>
      <c r="B396" s="120">
        <v>9788447929238</v>
      </c>
      <c r="C396" s="78" t="s">
        <v>571</v>
      </c>
      <c r="D396" s="79">
        <v>107695</v>
      </c>
      <c r="E396" s="64"/>
      <c r="F396" s="65"/>
      <c r="G396" s="65"/>
      <c r="H396" s="65"/>
      <c r="I396" s="57">
        <v>38.659999999999997</v>
      </c>
      <c r="J396" s="58">
        <v>40.206399999999995</v>
      </c>
      <c r="K396" s="66">
        <f t="shared" si="70"/>
        <v>0</v>
      </c>
      <c r="L396" s="64" t="s">
        <v>130</v>
      </c>
      <c r="M396" s="236" t="s">
        <v>990</v>
      </c>
      <c r="N396" s="230" t="s">
        <v>127</v>
      </c>
      <c r="O396" s="230" t="s">
        <v>1132</v>
      </c>
    </row>
    <row r="397" spans="1:15" ht="15" customHeight="1" x14ac:dyDescent="0.25">
      <c r="A397" s="60" t="s">
        <v>128</v>
      </c>
      <c r="B397" s="120">
        <v>9788447929269</v>
      </c>
      <c r="C397" s="78" t="s">
        <v>572</v>
      </c>
      <c r="D397" s="79">
        <v>107696</v>
      </c>
      <c r="E397" s="64"/>
      <c r="F397" s="65"/>
      <c r="G397" s="65"/>
      <c r="H397" s="65"/>
      <c r="I397" s="57">
        <v>38.659999999999997</v>
      </c>
      <c r="J397" s="58">
        <v>40.206399999999995</v>
      </c>
      <c r="K397" s="66">
        <f t="shared" si="70"/>
        <v>0</v>
      </c>
      <c r="L397" s="64" t="s">
        <v>130</v>
      </c>
      <c r="M397" s="236" t="s">
        <v>990</v>
      </c>
      <c r="N397" s="230" t="s">
        <v>127</v>
      </c>
      <c r="O397" s="230" t="s">
        <v>1132</v>
      </c>
    </row>
    <row r="398" spans="1:15" ht="15" customHeight="1" x14ac:dyDescent="0.25">
      <c r="A398" s="60" t="s">
        <v>128</v>
      </c>
      <c r="B398" s="120">
        <v>9788447929283</v>
      </c>
      <c r="C398" s="78" t="s">
        <v>573</v>
      </c>
      <c r="D398" s="79">
        <v>107698</v>
      </c>
      <c r="E398" s="64"/>
      <c r="F398" s="65"/>
      <c r="G398" s="65"/>
      <c r="H398" s="65"/>
      <c r="I398" s="57">
        <v>38.659999999999997</v>
      </c>
      <c r="J398" s="58">
        <v>40.206399999999995</v>
      </c>
      <c r="K398" s="66">
        <f t="shared" si="70"/>
        <v>0</v>
      </c>
      <c r="L398" s="64" t="s">
        <v>130</v>
      </c>
      <c r="M398" s="236" t="s">
        <v>990</v>
      </c>
      <c r="N398" s="230" t="s">
        <v>127</v>
      </c>
      <c r="O398" s="230" t="s">
        <v>1132</v>
      </c>
    </row>
    <row r="399" spans="1:15" ht="15" customHeight="1" x14ac:dyDescent="0.25">
      <c r="A399" s="60" t="s">
        <v>128</v>
      </c>
      <c r="B399" s="120">
        <v>9788447929306</v>
      </c>
      <c r="C399" s="78" t="s">
        <v>574</v>
      </c>
      <c r="D399" s="79">
        <v>107700</v>
      </c>
      <c r="E399" s="64"/>
      <c r="F399" s="65"/>
      <c r="G399" s="65"/>
      <c r="H399" s="65"/>
      <c r="I399" s="57">
        <v>38.659999999999997</v>
      </c>
      <c r="J399" s="58">
        <v>40.206399999999995</v>
      </c>
      <c r="K399" s="66">
        <f t="shared" si="70"/>
        <v>0</v>
      </c>
      <c r="L399" s="64" t="s">
        <v>130</v>
      </c>
      <c r="M399" s="236" t="s">
        <v>990</v>
      </c>
      <c r="N399" s="230" t="s">
        <v>127</v>
      </c>
      <c r="O399" s="230" t="s">
        <v>1132</v>
      </c>
    </row>
    <row r="400" spans="1:15" ht="15" customHeight="1" x14ac:dyDescent="0.25">
      <c r="A400" s="60" t="s">
        <v>128</v>
      </c>
      <c r="B400" s="120">
        <v>9788447929320</v>
      </c>
      <c r="C400" s="78" t="s">
        <v>575</v>
      </c>
      <c r="D400" s="79">
        <v>107702</v>
      </c>
      <c r="E400" s="64"/>
      <c r="F400" s="65"/>
      <c r="G400" s="65"/>
      <c r="H400" s="65"/>
      <c r="I400" s="57">
        <v>38.659999999999997</v>
      </c>
      <c r="J400" s="58">
        <v>40.206399999999995</v>
      </c>
      <c r="K400" s="66">
        <f t="shared" si="70"/>
        <v>0</v>
      </c>
      <c r="L400" s="64" t="s">
        <v>130</v>
      </c>
      <c r="M400" s="236" t="s">
        <v>990</v>
      </c>
      <c r="N400" s="230" t="s">
        <v>127</v>
      </c>
      <c r="O400" s="230" t="s">
        <v>1132</v>
      </c>
    </row>
    <row r="401" spans="1:15" ht="15" customHeight="1" x14ac:dyDescent="0.25">
      <c r="A401" s="60" t="s">
        <v>128</v>
      </c>
      <c r="B401" s="125"/>
      <c r="C401" s="78" t="s">
        <v>576</v>
      </c>
      <c r="D401" s="79">
        <v>107721</v>
      </c>
      <c r="E401" s="64"/>
      <c r="F401" s="65"/>
      <c r="G401" s="65"/>
      <c r="H401" s="65"/>
      <c r="I401" s="57">
        <v>71.069999999999993</v>
      </c>
      <c r="J401" s="58">
        <v>73.91279999999999</v>
      </c>
      <c r="K401" s="66">
        <f t="shared" si="70"/>
        <v>0</v>
      </c>
      <c r="L401" s="64" t="s">
        <v>130</v>
      </c>
      <c r="M401" s="236" t="s">
        <v>990</v>
      </c>
      <c r="N401" s="230" t="s">
        <v>127</v>
      </c>
      <c r="O401" s="230" t="s">
        <v>1132</v>
      </c>
    </row>
    <row r="402" spans="1:15" ht="15" customHeight="1" x14ac:dyDescent="0.25">
      <c r="A402" s="48" t="s">
        <v>128</v>
      </c>
      <c r="B402" s="49"/>
      <c r="C402" s="50" t="s">
        <v>132</v>
      </c>
      <c r="D402" s="51" t="s">
        <v>27</v>
      </c>
      <c r="E402" s="64"/>
      <c r="F402" s="65"/>
      <c r="G402" s="65"/>
      <c r="H402" s="65"/>
      <c r="I402" s="75"/>
      <c r="J402" s="75"/>
      <c r="K402" s="65"/>
      <c r="L402" s="64"/>
      <c r="M402" s="236" t="s">
        <v>1142</v>
      </c>
      <c r="N402" s="230" t="s">
        <v>127</v>
      </c>
    </row>
    <row r="403" spans="1:15" ht="15" customHeight="1" x14ac:dyDescent="0.25">
      <c r="A403" s="48" t="s">
        <v>128</v>
      </c>
      <c r="B403" s="134">
        <v>9788447927647</v>
      </c>
      <c r="C403" s="76" t="s">
        <v>577</v>
      </c>
      <c r="D403" s="51">
        <v>105057</v>
      </c>
      <c r="E403" s="64"/>
      <c r="F403" s="65"/>
      <c r="G403" s="65"/>
      <c r="H403" s="65"/>
      <c r="I403" s="112">
        <v>38.892800000000001</v>
      </c>
      <c r="J403" s="58">
        <v>40.448940480000005</v>
      </c>
      <c r="K403" s="66">
        <f t="shared" ref="K403:K407" si="71">E403*I403</f>
        <v>0</v>
      </c>
      <c r="L403" s="64" t="s">
        <v>130</v>
      </c>
      <c r="M403" s="130" t="s">
        <v>1142</v>
      </c>
      <c r="N403" s="230" t="s">
        <v>127</v>
      </c>
      <c r="O403" s="230" t="s">
        <v>1133</v>
      </c>
    </row>
    <row r="404" spans="1:15" ht="15" customHeight="1" x14ac:dyDescent="0.25">
      <c r="A404" s="48" t="s">
        <v>128</v>
      </c>
      <c r="B404" s="134">
        <v>9788447927678</v>
      </c>
      <c r="C404" s="76" t="s">
        <v>578</v>
      </c>
      <c r="D404" s="51">
        <v>105060</v>
      </c>
      <c r="E404" s="64"/>
      <c r="F404" s="65"/>
      <c r="G404" s="65"/>
      <c r="H404" s="65"/>
      <c r="I404" s="112">
        <v>38.892800000000001</v>
      </c>
      <c r="J404" s="58">
        <v>40.448940480000005</v>
      </c>
      <c r="K404" s="66">
        <f t="shared" si="71"/>
        <v>0</v>
      </c>
      <c r="L404" s="64" t="s">
        <v>130</v>
      </c>
      <c r="M404" s="130" t="s">
        <v>1142</v>
      </c>
      <c r="N404" s="230" t="s">
        <v>127</v>
      </c>
      <c r="O404" s="230" t="s">
        <v>1133</v>
      </c>
    </row>
    <row r="405" spans="1:15" ht="15" customHeight="1" x14ac:dyDescent="0.25">
      <c r="A405" s="48" t="s">
        <v>128</v>
      </c>
      <c r="B405" s="134">
        <v>9788447927708</v>
      </c>
      <c r="C405" s="76" t="s">
        <v>579</v>
      </c>
      <c r="D405" s="51">
        <v>105063</v>
      </c>
      <c r="E405" s="64"/>
      <c r="F405" s="65"/>
      <c r="G405" s="65"/>
      <c r="H405" s="65"/>
      <c r="I405" s="112">
        <v>38.892800000000001</v>
      </c>
      <c r="J405" s="58">
        <v>40.448940480000005</v>
      </c>
      <c r="K405" s="66">
        <f t="shared" si="71"/>
        <v>0</v>
      </c>
      <c r="L405" s="64" t="s">
        <v>130</v>
      </c>
      <c r="M405" s="130" t="s">
        <v>1142</v>
      </c>
      <c r="N405" s="230" t="s">
        <v>127</v>
      </c>
      <c r="O405" s="230" t="s">
        <v>1133</v>
      </c>
    </row>
    <row r="406" spans="1:15" ht="15" customHeight="1" x14ac:dyDescent="0.25">
      <c r="A406" s="48" t="s">
        <v>128</v>
      </c>
      <c r="B406" s="134">
        <v>9788447927722</v>
      </c>
      <c r="C406" s="76" t="s">
        <v>580</v>
      </c>
      <c r="D406" s="51">
        <v>105065</v>
      </c>
      <c r="E406" s="64"/>
      <c r="F406" s="65"/>
      <c r="G406" s="65"/>
      <c r="H406" s="65"/>
      <c r="I406" s="112">
        <v>26.017800000000001</v>
      </c>
      <c r="J406" s="58">
        <v>27.053370240000007</v>
      </c>
      <c r="K406" s="66">
        <f t="shared" si="71"/>
        <v>0</v>
      </c>
      <c r="L406" s="64" t="s">
        <v>130</v>
      </c>
      <c r="M406" s="130" t="s">
        <v>1142</v>
      </c>
      <c r="N406" s="230" t="s">
        <v>127</v>
      </c>
      <c r="O406" s="230" t="s">
        <v>1133</v>
      </c>
    </row>
    <row r="407" spans="1:15" ht="15" customHeight="1" x14ac:dyDescent="0.25">
      <c r="A407" s="48" t="s">
        <v>128</v>
      </c>
      <c r="B407" s="134">
        <v>9788447927746</v>
      </c>
      <c r="C407" s="76" t="s">
        <v>581</v>
      </c>
      <c r="D407" s="51">
        <v>105067</v>
      </c>
      <c r="E407" s="64"/>
      <c r="F407" s="65"/>
      <c r="G407" s="65"/>
      <c r="H407" s="65"/>
      <c r="I407" s="112">
        <v>26.017800000000001</v>
      </c>
      <c r="J407" s="58">
        <v>27.053370240000007</v>
      </c>
      <c r="K407" s="66">
        <f t="shared" si="71"/>
        <v>0</v>
      </c>
      <c r="L407" s="64" t="s">
        <v>130</v>
      </c>
      <c r="M407" s="130" t="s">
        <v>1142</v>
      </c>
      <c r="N407" s="230" t="s">
        <v>127</v>
      </c>
      <c r="O407" s="230" t="s">
        <v>1133</v>
      </c>
    </row>
    <row r="408" spans="1:15" ht="15" customHeight="1" x14ac:dyDescent="0.25">
      <c r="A408" s="48" t="s">
        <v>128</v>
      </c>
      <c r="B408" s="134">
        <v>9788447927661</v>
      </c>
      <c r="C408" s="76" t="s">
        <v>582</v>
      </c>
      <c r="D408" s="51">
        <v>105059</v>
      </c>
      <c r="E408" s="64"/>
      <c r="F408" s="65"/>
      <c r="G408" s="65"/>
      <c r="H408" s="187">
        <v>24.802399999999999</v>
      </c>
      <c r="I408" s="131"/>
      <c r="J408" s="58">
        <v>25.796852640000004</v>
      </c>
      <c r="K408" s="66">
        <f t="shared" ref="K408:K409" si="72">E408*H408</f>
        <v>0</v>
      </c>
      <c r="L408" s="64" t="s">
        <v>13</v>
      </c>
      <c r="M408" s="236" t="s">
        <v>1142</v>
      </c>
      <c r="N408" s="230" t="s">
        <v>127</v>
      </c>
      <c r="O408" s="230" t="s">
        <v>1133</v>
      </c>
    </row>
    <row r="409" spans="1:15" ht="15" customHeight="1" x14ac:dyDescent="0.25">
      <c r="A409" s="48" t="s">
        <v>128</v>
      </c>
      <c r="B409" s="134">
        <v>9788447927685</v>
      </c>
      <c r="C409" s="76" t="s">
        <v>583</v>
      </c>
      <c r="D409" s="51">
        <v>105061</v>
      </c>
      <c r="E409" s="64"/>
      <c r="F409" s="65"/>
      <c r="G409" s="65"/>
      <c r="H409" s="187">
        <v>22.876300000000001</v>
      </c>
      <c r="I409" s="131"/>
      <c r="J409" s="58">
        <v>23.793063828856919</v>
      </c>
      <c r="K409" s="66">
        <f t="shared" si="72"/>
        <v>0</v>
      </c>
      <c r="L409" s="64" t="s">
        <v>13</v>
      </c>
      <c r="M409" s="236" t="s">
        <v>1142</v>
      </c>
      <c r="N409" s="230" t="s">
        <v>127</v>
      </c>
      <c r="O409" s="230" t="s">
        <v>1133</v>
      </c>
    </row>
    <row r="410" spans="1:15" ht="15" customHeight="1" x14ac:dyDescent="0.25">
      <c r="A410" s="60" t="s">
        <v>128</v>
      </c>
      <c r="B410" s="122">
        <v>9788447927654</v>
      </c>
      <c r="C410" s="78" t="s">
        <v>584</v>
      </c>
      <c r="D410" s="79">
        <v>105058</v>
      </c>
      <c r="E410" s="64"/>
      <c r="F410" s="65"/>
      <c r="G410" s="65"/>
      <c r="H410" s="65"/>
      <c r="I410" s="57">
        <v>38.659999999999997</v>
      </c>
      <c r="J410" s="58">
        <v>40.206399999999995</v>
      </c>
      <c r="K410" s="66">
        <f t="shared" ref="K410:K415" si="73">E410*I410</f>
        <v>0</v>
      </c>
      <c r="L410" s="64" t="s">
        <v>130</v>
      </c>
      <c r="M410" s="236" t="s">
        <v>990</v>
      </c>
      <c r="N410" s="230" t="s">
        <v>127</v>
      </c>
      <c r="O410" s="230" t="s">
        <v>1133</v>
      </c>
    </row>
    <row r="411" spans="1:15" ht="15" customHeight="1" x14ac:dyDescent="0.25">
      <c r="A411" s="60" t="s">
        <v>128</v>
      </c>
      <c r="B411" s="122">
        <v>9788447927692</v>
      </c>
      <c r="C411" s="78" t="s">
        <v>585</v>
      </c>
      <c r="D411" s="79">
        <v>105062</v>
      </c>
      <c r="E411" s="64"/>
      <c r="F411" s="65"/>
      <c r="G411" s="65"/>
      <c r="H411" s="65"/>
      <c r="I411" s="57">
        <v>38.659999999999997</v>
      </c>
      <c r="J411" s="58">
        <v>40.206399999999995</v>
      </c>
      <c r="K411" s="66">
        <f t="shared" si="73"/>
        <v>0</v>
      </c>
      <c r="L411" s="64" t="s">
        <v>130</v>
      </c>
      <c r="M411" s="236" t="s">
        <v>990</v>
      </c>
      <c r="N411" s="230" t="s">
        <v>127</v>
      </c>
      <c r="O411" s="230" t="s">
        <v>1133</v>
      </c>
    </row>
    <row r="412" spans="1:15" ht="15" customHeight="1" x14ac:dyDescent="0.25">
      <c r="A412" s="60" t="s">
        <v>128</v>
      </c>
      <c r="B412" s="122">
        <v>9788447927715</v>
      </c>
      <c r="C412" s="78" t="s">
        <v>586</v>
      </c>
      <c r="D412" s="79">
        <v>105064</v>
      </c>
      <c r="E412" s="64"/>
      <c r="F412" s="65"/>
      <c r="G412" s="65"/>
      <c r="H412" s="65"/>
      <c r="I412" s="57">
        <v>38.659999999999997</v>
      </c>
      <c r="J412" s="58">
        <v>40.206399999999995</v>
      </c>
      <c r="K412" s="66">
        <f t="shared" si="73"/>
        <v>0</v>
      </c>
      <c r="L412" s="64" t="s">
        <v>130</v>
      </c>
      <c r="M412" s="236" t="s">
        <v>990</v>
      </c>
      <c r="N412" s="230" t="s">
        <v>127</v>
      </c>
      <c r="O412" s="230" t="s">
        <v>1133</v>
      </c>
    </row>
    <row r="413" spans="1:15" ht="15" customHeight="1" x14ac:dyDescent="0.25">
      <c r="A413" s="60" t="s">
        <v>128</v>
      </c>
      <c r="B413" s="122">
        <v>9788447927739</v>
      </c>
      <c r="C413" s="78" t="s">
        <v>587</v>
      </c>
      <c r="D413" s="79">
        <v>105066</v>
      </c>
      <c r="E413" s="64"/>
      <c r="F413" s="65"/>
      <c r="G413" s="65"/>
      <c r="H413" s="65"/>
      <c r="I413" s="57">
        <v>38.659999999999997</v>
      </c>
      <c r="J413" s="58">
        <v>40.206399999999995</v>
      </c>
      <c r="K413" s="66">
        <f t="shared" si="73"/>
        <v>0</v>
      </c>
      <c r="L413" s="64" t="s">
        <v>130</v>
      </c>
      <c r="M413" s="236" t="s">
        <v>990</v>
      </c>
      <c r="N413" s="230" t="s">
        <v>127</v>
      </c>
      <c r="O413" s="230" t="s">
        <v>1133</v>
      </c>
    </row>
    <row r="414" spans="1:15" ht="15" customHeight="1" x14ac:dyDescent="0.25">
      <c r="A414" s="60" t="s">
        <v>128</v>
      </c>
      <c r="B414" s="122">
        <v>9788447927753</v>
      </c>
      <c r="C414" s="78" t="s">
        <v>588</v>
      </c>
      <c r="D414" s="79">
        <v>105068</v>
      </c>
      <c r="E414" s="64"/>
      <c r="F414" s="65"/>
      <c r="G414" s="65"/>
      <c r="H414" s="65"/>
      <c r="I414" s="57">
        <v>38.659999999999997</v>
      </c>
      <c r="J414" s="58">
        <v>40.206399999999995</v>
      </c>
      <c r="K414" s="66">
        <f t="shared" si="73"/>
        <v>0</v>
      </c>
      <c r="L414" s="64" t="s">
        <v>130</v>
      </c>
      <c r="M414" s="236" t="s">
        <v>990</v>
      </c>
      <c r="N414" s="230" t="s">
        <v>127</v>
      </c>
      <c r="O414" s="230" t="s">
        <v>1133</v>
      </c>
    </row>
    <row r="415" spans="1:15" ht="15" customHeight="1" x14ac:dyDescent="0.25">
      <c r="A415" s="60" t="s">
        <v>128</v>
      </c>
      <c r="B415" s="77"/>
      <c r="C415" s="78" t="s">
        <v>589</v>
      </c>
      <c r="D415" s="79">
        <v>105069</v>
      </c>
      <c r="E415" s="64"/>
      <c r="F415" s="65"/>
      <c r="G415" s="65"/>
      <c r="H415" s="65"/>
      <c r="I415" s="57">
        <v>71.069999999999993</v>
      </c>
      <c r="J415" s="58">
        <v>73.91279999999999</v>
      </c>
      <c r="K415" s="66">
        <f t="shared" si="73"/>
        <v>0</v>
      </c>
      <c r="L415" s="64" t="s">
        <v>130</v>
      </c>
      <c r="M415" s="236" t="s">
        <v>990</v>
      </c>
      <c r="N415" s="230" t="s">
        <v>127</v>
      </c>
      <c r="O415" s="230" t="s">
        <v>1133</v>
      </c>
    </row>
    <row r="416" spans="1:15" ht="15" customHeight="1" x14ac:dyDescent="0.25">
      <c r="A416" s="48" t="s">
        <v>128</v>
      </c>
      <c r="B416" s="49"/>
      <c r="C416" s="50" t="s">
        <v>133</v>
      </c>
      <c r="D416" s="51" t="s">
        <v>27</v>
      </c>
      <c r="E416" s="64"/>
      <c r="F416" s="65"/>
      <c r="G416" s="65"/>
      <c r="H416" s="65"/>
      <c r="I416" s="75"/>
      <c r="J416" s="75"/>
      <c r="K416" s="65"/>
      <c r="L416" s="64"/>
      <c r="M416" s="236" t="s">
        <v>1142</v>
      </c>
      <c r="N416" s="230" t="s">
        <v>127</v>
      </c>
    </row>
    <row r="417" spans="1:15" ht="15" customHeight="1" x14ac:dyDescent="0.25">
      <c r="A417" s="68" t="s">
        <v>128</v>
      </c>
      <c r="B417" s="133">
        <v>9788447929337</v>
      </c>
      <c r="C417" s="76" t="s">
        <v>590</v>
      </c>
      <c r="D417" s="51">
        <v>107327</v>
      </c>
      <c r="E417" s="64"/>
      <c r="F417" s="65"/>
      <c r="G417" s="65"/>
      <c r="H417" s="65"/>
      <c r="I417" s="112">
        <v>38.892800000000001</v>
      </c>
      <c r="J417" s="58">
        <v>40.448940480000005</v>
      </c>
      <c r="K417" s="66">
        <f>E417*I417</f>
        <v>0</v>
      </c>
      <c r="L417" s="64" t="s">
        <v>130</v>
      </c>
      <c r="M417" s="130" t="s">
        <v>1142</v>
      </c>
      <c r="N417" s="230" t="s">
        <v>127</v>
      </c>
      <c r="O417" s="230" t="s">
        <v>1134</v>
      </c>
    </row>
    <row r="418" spans="1:15" ht="15" customHeight="1" x14ac:dyDescent="0.25">
      <c r="A418" s="48" t="s">
        <v>128</v>
      </c>
      <c r="B418" s="133">
        <v>9788447929344</v>
      </c>
      <c r="C418" s="76" t="s">
        <v>591</v>
      </c>
      <c r="D418" s="51">
        <v>107328</v>
      </c>
      <c r="E418" s="64"/>
      <c r="F418" s="65"/>
      <c r="G418" s="65"/>
      <c r="H418" s="187">
        <v>24.802399999999999</v>
      </c>
      <c r="I418" s="131"/>
      <c r="J418" s="58">
        <v>25.796852640000004</v>
      </c>
      <c r="K418" s="66">
        <f>E418*H418</f>
        <v>0</v>
      </c>
      <c r="L418" s="64" t="s">
        <v>13</v>
      </c>
      <c r="M418" s="236" t="s">
        <v>1142</v>
      </c>
      <c r="N418" s="230" t="s">
        <v>127</v>
      </c>
      <c r="O418" s="230" t="s">
        <v>1134</v>
      </c>
    </row>
    <row r="419" spans="1:15" ht="15" customHeight="1" x14ac:dyDescent="0.25">
      <c r="A419" s="68" t="s">
        <v>128</v>
      </c>
      <c r="B419" s="135">
        <v>9788447929368</v>
      </c>
      <c r="C419" s="126" t="s">
        <v>592</v>
      </c>
      <c r="D419" s="132">
        <v>107440</v>
      </c>
      <c r="E419" s="64"/>
      <c r="F419" s="65"/>
      <c r="G419" s="65"/>
      <c r="H419" s="65"/>
      <c r="I419" s="112">
        <v>38.892800000000001</v>
      </c>
      <c r="J419" s="58">
        <v>40.448940480000005</v>
      </c>
      <c r="K419" s="66">
        <f>E419*I419</f>
        <v>0</v>
      </c>
      <c r="L419" s="64" t="s">
        <v>130</v>
      </c>
      <c r="M419" s="130" t="s">
        <v>1142</v>
      </c>
      <c r="N419" s="230" t="s">
        <v>127</v>
      </c>
      <c r="O419" s="230" t="s">
        <v>1134</v>
      </c>
    </row>
    <row r="420" spans="1:15" ht="15" customHeight="1" x14ac:dyDescent="0.25">
      <c r="A420" s="68" t="s">
        <v>128</v>
      </c>
      <c r="B420" s="135">
        <v>9788447929375</v>
      </c>
      <c r="C420" s="126" t="s">
        <v>593</v>
      </c>
      <c r="D420" s="132">
        <v>107329</v>
      </c>
      <c r="E420" s="64"/>
      <c r="F420" s="65"/>
      <c r="G420" s="65"/>
      <c r="H420" s="187">
        <v>22.876300000000001</v>
      </c>
      <c r="I420" s="131"/>
      <c r="J420" s="58">
        <v>23.793063828856919</v>
      </c>
      <c r="K420" s="66">
        <f>E420*H420</f>
        <v>0</v>
      </c>
      <c r="L420" s="64" t="s">
        <v>13</v>
      </c>
      <c r="M420" s="236" t="s">
        <v>1142</v>
      </c>
      <c r="N420" s="230" t="s">
        <v>127</v>
      </c>
      <c r="O420" s="230" t="s">
        <v>1134</v>
      </c>
    </row>
    <row r="421" spans="1:15" ht="15" customHeight="1" x14ac:dyDescent="0.25">
      <c r="A421" s="68" t="s">
        <v>128</v>
      </c>
      <c r="B421" s="135">
        <v>9788447929399</v>
      </c>
      <c r="C421" s="126" t="s">
        <v>594</v>
      </c>
      <c r="D421" s="132">
        <v>107705</v>
      </c>
      <c r="E421" s="64"/>
      <c r="F421" s="65"/>
      <c r="G421" s="65"/>
      <c r="H421" s="65"/>
      <c r="I421" s="112">
        <v>38.892800000000001</v>
      </c>
      <c r="J421" s="58">
        <v>40.448940480000005</v>
      </c>
      <c r="K421" s="66">
        <f t="shared" ref="K421:K429" si="74">E421*I421</f>
        <v>0</v>
      </c>
      <c r="L421" s="64" t="s">
        <v>130</v>
      </c>
      <c r="M421" s="130" t="s">
        <v>1142</v>
      </c>
      <c r="N421" s="230" t="s">
        <v>127</v>
      </c>
      <c r="O421" s="230" t="s">
        <v>1134</v>
      </c>
    </row>
    <row r="422" spans="1:15" ht="15" customHeight="1" x14ac:dyDescent="0.25">
      <c r="A422" s="68" t="s">
        <v>128</v>
      </c>
      <c r="B422" s="135">
        <v>9788447929412</v>
      </c>
      <c r="C422" s="126" t="s">
        <v>595</v>
      </c>
      <c r="D422" s="132">
        <v>107707</v>
      </c>
      <c r="E422" s="64"/>
      <c r="F422" s="65"/>
      <c r="G422" s="65"/>
      <c r="H422" s="65"/>
      <c r="I422" s="112">
        <v>26.017800000000001</v>
      </c>
      <c r="J422" s="58">
        <v>27.053370240000007</v>
      </c>
      <c r="K422" s="66">
        <f t="shared" si="74"/>
        <v>0</v>
      </c>
      <c r="L422" s="64" t="s">
        <v>130</v>
      </c>
      <c r="M422" s="130" t="s">
        <v>1142</v>
      </c>
      <c r="N422" s="230" t="s">
        <v>127</v>
      </c>
      <c r="O422" s="230" t="s">
        <v>1134</v>
      </c>
    </row>
    <row r="423" spans="1:15" ht="15" customHeight="1" x14ac:dyDescent="0.25">
      <c r="A423" s="68" t="s">
        <v>128</v>
      </c>
      <c r="B423" s="135">
        <v>9788447929436</v>
      </c>
      <c r="C423" s="126" t="s">
        <v>596</v>
      </c>
      <c r="D423" s="132">
        <v>107709</v>
      </c>
      <c r="E423" s="64"/>
      <c r="F423" s="65"/>
      <c r="G423" s="65"/>
      <c r="H423" s="65"/>
      <c r="I423" s="112">
        <v>26.017800000000001</v>
      </c>
      <c r="J423" s="58">
        <v>27.053370240000007</v>
      </c>
      <c r="K423" s="66">
        <f t="shared" si="74"/>
        <v>0</v>
      </c>
      <c r="L423" s="64" t="s">
        <v>130</v>
      </c>
      <c r="M423" s="130" t="s">
        <v>1142</v>
      </c>
      <c r="N423" s="230" t="s">
        <v>127</v>
      </c>
      <c r="O423" s="230" t="s">
        <v>1134</v>
      </c>
    </row>
    <row r="424" spans="1:15" ht="15" customHeight="1" x14ac:dyDescent="0.25">
      <c r="A424" s="60" t="s">
        <v>128</v>
      </c>
      <c r="B424" s="120">
        <v>9788447929351</v>
      </c>
      <c r="C424" s="78" t="s">
        <v>597</v>
      </c>
      <c r="D424" s="79">
        <v>107703</v>
      </c>
      <c r="E424" s="64"/>
      <c r="F424" s="65"/>
      <c r="G424" s="65"/>
      <c r="H424" s="65"/>
      <c r="I424" s="57">
        <v>38.659999999999997</v>
      </c>
      <c r="J424" s="58">
        <v>40.206399999999995</v>
      </c>
      <c r="K424" s="66">
        <f t="shared" si="74"/>
        <v>0</v>
      </c>
      <c r="L424" s="64" t="s">
        <v>130</v>
      </c>
      <c r="M424" s="236" t="s">
        <v>990</v>
      </c>
      <c r="N424" s="230" t="s">
        <v>127</v>
      </c>
      <c r="O424" s="230" t="s">
        <v>1134</v>
      </c>
    </row>
    <row r="425" spans="1:15" ht="15" customHeight="1" x14ac:dyDescent="0.25">
      <c r="A425" s="60" t="s">
        <v>128</v>
      </c>
      <c r="B425" s="120">
        <v>9788447929382</v>
      </c>
      <c r="C425" s="78" t="s">
        <v>598</v>
      </c>
      <c r="D425" s="79">
        <v>107704</v>
      </c>
      <c r="E425" s="64"/>
      <c r="F425" s="65"/>
      <c r="G425" s="65"/>
      <c r="H425" s="65"/>
      <c r="I425" s="57">
        <v>38.659999999999997</v>
      </c>
      <c r="J425" s="58">
        <v>40.206399999999995</v>
      </c>
      <c r="K425" s="66">
        <f t="shared" si="74"/>
        <v>0</v>
      </c>
      <c r="L425" s="64" t="s">
        <v>130</v>
      </c>
      <c r="M425" s="236" t="s">
        <v>990</v>
      </c>
      <c r="N425" s="230" t="s">
        <v>127</v>
      </c>
      <c r="O425" s="230" t="s">
        <v>1134</v>
      </c>
    </row>
    <row r="426" spans="1:15" ht="15" customHeight="1" x14ac:dyDescent="0.25">
      <c r="A426" s="60" t="s">
        <v>128</v>
      </c>
      <c r="B426" s="120">
        <v>9788447929405</v>
      </c>
      <c r="C426" s="78" t="s">
        <v>599</v>
      </c>
      <c r="D426" s="79">
        <v>107706</v>
      </c>
      <c r="E426" s="64"/>
      <c r="F426" s="65"/>
      <c r="G426" s="65"/>
      <c r="H426" s="65"/>
      <c r="I426" s="57">
        <v>38.659999999999997</v>
      </c>
      <c r="J426" s="58">
        <v>40.206399999999995</v>
      </c>
      <c r="K426" s="66">
        <f t="shared" si="74"/>
        <v>0</v>
      </c>
      <c r="L426" s="64" t="s">
        <v>130</v>
      </c>
      <c r="M426" s="236" t="s">
        <v>990</v>
      </c>
      <c r="N426" s="230" t="s">
        <v>127</v>
      </c>
      <c r="O426" s="230" t="s">
        <v>1134</v>
      </c>
    </row>
    <row r="427" spans="1:15" ht="15" customHeight="1" x14ac:dyDescent="0.25">
      <c r="A427" s="60" t="s">
        <v>128</v>
      </c>
      <c r="B427" s="120">
        <v>9788447929429</v>
      </c>
      <c r="C427" s="78" t="s">
        <v>600</v>
      </c>
      <c r="D427" s="79">
        <v>107708</v>
      </c>
      <c r="E427" s="64"/>
      <c r="F427" s="65"/>
      <c r="G427" s="65"/>
      <c r="H427" s="65"/>
      <c r="I427" s="57">
        <v>38.659999999999997</v>
      </c>
      <c r="J427" s="58">
        <v>40.206399999999995</v>
      </c>
      <c r="K427" s="66">
        <f t="shared" si="74"/>
        <v>0</v>
      </c>
      <c r="L427" s="64" t="s">
        <v>130</v>
      </c>
      <c r="M427" s="236" t="s">
        <v>990</v>
      </c>
      <c r="N427" s="230" t="s">
        <v>127</v>
      </c>
      <c r="O427" s="230" t="s">
        <v>1134</v>
      </c>
    </row>
    <row r="428" spans="1:15" ht="15" customHeight="1" x14ac:dyDescent="0.25">
      <c r="A428" s="60" t="s">
        <v>128</v>
      </c>
      <c r="B428" s="120">
        <v>9788447929443</v>
      </c>
      <c r="C428" s="78" t="s">
        <v>601</v>
      </c>
      <c r="D428" s="79">
        <v>107710</v>
      </c>
      <c r="E428" s="64"/>
      <c r="F428" s="65"/>
      <c r="G428" s="65"/>
      <c r="H428" s="65"/>
      <c r="I428" s="57">
        <v>38.659999999999997</v>
      </c>
      <c r="J428" s="58">
        <v>40.206399999999995</v>
      </c>
      <c r="K428" s="66">
        <f t="shared" si="74"/>
        <v>0</v>
      </c>
      <c r="L428" s="64" t="s">
        <v>130</v>
      </c>
      <c r="M428" s="236" t="s">
        <v>990</v>
      </c>
      <c r="N428" s="230" t="s">
        <v>127</v>
      </c>
      <c r="O428" s="230" t="s">
        <v>1134</v>
      </c>
    </row>
    <row r="429" spans="1:15" ht="15" customHeight="1" x14ac:dyDescent="0.25">
      <c r="A429" s="60" t="s">
        <v>128</v>
      </c>
      <c r="B429" s="125"/>
      <c r="C429" s="78" t="s">
        <v>602</v>
      </c>
      <c r="D429" s="79">
        <v>107722</v>
      </c>
      <c r="E429" s="64"/>
      <c r="F429" s="65"/>
      <c r="G429" s="65"/>
      <c r="H429" s="65"/>
      <c r="I429" s="57">
        <v>71.069999999999993</v>
      </c>
      <c r="J429" s="58">
        <v>73.91279999999999</v>
      </c>
      <c r="K429" s="66">
        <f t="shared" si="74"/>
        <v>0</v>
      </c>
      <c r="L429" s="64" t="s">
        <v>130</v>
      </c>
      <c r="M429" s="236" t="s">
        <v>990</v>
      </c>
      <c r="N429" s="230" t="s">
        <v>127</v>
      </c>
      <c r="O429" s="230" t="s">
        <v>1134</v>
      </c>
    </row>
    <row r="430" spans="1:15" ht="15" customHeight="1" x14ac:dyDescent="0.25">
      <c r="A430" s="48" t="s">
        <v>128</v>
      </c>
      <c r="B430" s="49"/>
      <c r="C430" s="50" t="s">
        <v>134</v>
      </c>
      <c r="D430" s="51" t="s">
        <v>27</v>
      </c>
      <c r="E430" s="64"/>
      <c r="F430" s="65"/>
      <c r="G430" s="65"/>
      <c r="H430" s="65"/>
      <c r="I430" s="75"/>
      <c r="J430" s="75"/>
      <c r="K430" s="65"/>
      <c r="L430" s="64"/>
      <c r="M430" s="236" t="s">
        <v>1142</v>
      </c>
      <c r="N430" s="230" t="s">
        <v>127</v>
      </c>
    </row>
    <row r="431" spans="1:15" ht="15" customHeight="1" x14ac:dyDescent="0.25">
      <c r="A431" s="48" t="s">
        <v>128</v>
      </c>
      <c r="B431" s="134">
        <v>9788447927760</v>
      </c>
      <c r="C431" s="76" t="s">
        <v>603</v>
      </c>
      <c r="D431" s="136">
        <v>105070</v>
      </c>
      <c r="E431" s="64"/>
      <c r="F431" s="65"/>
      <c r="G431" s="65"/>
      <c r="H431" s="65"/>
      <c r="I431" s="112">
        <v>38.892800000000001</v>
      </c>
      <c r="J431" s="113">
        <v>40.448940480000005</v>
      </c>
      <c r="K431" s="66">
        <f t="shared" ref="K431:K435" si="75">E431*I431</f>
        <v>0</v>
      </c>
      <c r="L431" s="64" t="s">
        <v>130</v>
      </c>
      <c r="M431" s="130" t="s">
        <v>1142</v>
      </c>
      <c r="N431" s="230" t="s">
        <v>127</v>
      </c>
      <c r="O431" s="230" t="s">
        <v>1135</v>
      </c>
    </row>
    <row r="432" spans="1:15" ht="15" customHeight="1" x14ac:dyDescent="0.25">
      <c r="A432" s="48" t="s">
        <v>128</v>
      </c>
      <c r="B432" s="134">
        <v>9788447927791</v>
      </c>
      <c r="C432" s="76" t="s">
        <v>604</v>
      </c>
      <c r="D432" s="136">
        <v>105073</v>
      </c>
      <c r="E432" s="64"/>
      <c r="F432" s="65"/>
      <c r="G432" s="65"/>
      <c r="H432" s="65"/>
      <c r="I432" s="112">
        <v>38.892800000000001</v>
      </c>
      <c r="J432" s="113">
        <v>40.448940480000005</v>
      </c>
      <c r="K432" s="66">
        <f t="shared" si="75"/>
        <v>0</v>
      </c>
      <c r="L432" s="64" t="s">
        <v>130</v>
      </c>
      <c r="M432" s="130" t="s">
        <v>1142</v>
      </c>
      <c r="N432" s="230" t="s">
        <v>127</v>
      </c>
      <c r="O432" s="230" t="s">
        <v>1135</v>
      </c>
    </row>
    <row r="433" spans="1:15" ht="15" customHeight="1" x14ac:dyDescent="0.25">
      <c r="A433" s="48" t="s">
        <v>128</v>
      </c>
      <c r="B433" s="134">
        <v>9788447927821</v>
      </c>
      <c r="C433" s="76" t="s">
        <v>605</v>
      </c>
      <c r="D433" s="136">
        <v>105076</v>
      </c>
      <c r="E433" s="64"/>
      <c r="F433" s="65"/>
      <c r="G433" s="65"/>
      <c r="H433" s="65"/>
      <c r="I433" s="112">
        <v>38.892800000000001</v>
      </c>
      <c r="J433" s="113">
        <v>40.448940480000005</v>
      </c>
      <c r="K433" s="66">
        <f t="shared" si="75"/>
        <v>0</v>
      </c>
      <c r="L433" s="64" t="s">
        <v>130</v>
      </c>
      <c r="M433" s="130" t="s">
        <v>1142</v>
      </c>
      <c r="N433" s="230" t="s">
        <v>127</v>
      </c>
      <c r="O433" s="230" t="s">
        <v>1135</v>
      </c>
    </row>
    <row r="434" spans="1:15" ht="15" customHeight="1" x14ac:dyDescent="0.25">
      <c r="A434" s="48" t="s">
        <v>128</v>
      </c>
      <c r="B434" s="134">
        <v>9788447927845</v>
      </c>
      <c r="C434" s="76" t="s">
        <v>606</v>
      </c>
      <c r="D434" s="136">
        <v>105078</v>
      </c>
      <c r="E434" s="64"/>
      <c r="F434" s="65"/>
      <c r="G434" s="65"/>
      <c r="H434" s="65"/>
      <c r="I434" s="112">
        <v>26.017800000000001</v>
      </c>
      <c r="J434" s="113">
        <v>27.053370240000007</v>
      </c>
      <c r="K434" s="66">
        <f t="shared" si="75"/>
        <v>0</v>
      </c>
      <c r="L434" s="64" t="s">
        <v>130</v>
      </c>
      <c r="M434" s="130" t="s">
        <v>1142</v>
      </c>
      <c r="N434" s="230" t="s">
        <v>127</v>
      </c>
      <c r="O434" s="230" t="s">
        <v>1135</v>
      </c>
    </row>
    <row r="435" spans="1:15" ht="15" customHeight="1" x14ac:dyDescent="0.25">
      <c r="A435" s="48" t="s">
        <v>128</v>
      </c>
      <c r="B435" s="134">
        <v>9788447927869</v>
      </c>
      <c r="C435" s="76" t="s">
        <v>607</v>
      </c>
      <c r="D435" s="136">
        <v>105080</v>
      </c>
      <c r="E435" s="64"/>
      <c r="F435" s="65"/>
      <c r="G435" s="65"/>
      <c r="H435" s="65"/>
      <c r="I435" s="112">
        <v>26.017800000000001</v>
      </c>
      <c r="J435" s="113">
        <v>27.053370240000007</v>
      </c>
      <c r="K435" s="66">
        <f t="shared" si="75"/>
        <v>0</v>
      </c>
      <c r="L435" s="64" t="s">
        <v>130</v>
      </c>
      <c r="M435" s="130" t="s">
        <v>1142</v>
      </c>
      <c r="N435" s="230" t="s">
        <v>127</v>
      </c>
      <c r="O435" s="230" t="s">
        <v>1135</v>
      </c>
    </row>
    <row r="436" spans="1:15" ht="15" customHeight="1" x14ac:dyDescent="0.25">
      <c r="A436" s="48" t="s">
        <v>128</v>
      </c>
      <c r="B436" s="134">
        <v>9788447929610</v>
      </c>
      <c r="C436" s="76" t="s">
        <v>608</v>
      </c>
      <c r="D436" s="136">
        <v>109550</v>
      </c>
      <c r="E436" s="64"/>
      <c r="F436" s="65"/>
      <c r="G436" s="65"/>
      <c r="H436" s="187">
        <v>23.6797</v>
      </c>
      <c r="I436" s="131"/>
      <c r="J436" s="113">
        <v>24.631585902120602</v>
      </c>
      <c r="K436" s="66">
        <f t="shared" ref="K436:K437" si="76">E436*H436</f>
        <v>0</v>
      </c>
      <c r="L436" s="64" t="s">
        <v>13</v>
      </c>
      <c r="M436" s="236" t="s">
        <v>1142</v>
      </c>
      <c r="N436" s="230" t="s">
        <v>127</v>
      </c>
      <c r="O436" s="230" t="s">
        <v>1135</v>
      </c>
    </row>
    <row r="437" spans="1:15" ht="15" customHeight="1" x14ac:dyDescent="0.25">
      <c r="A437" s="48" t="s">
        <v>128</v>
      </c>
      <c r="B437" s="134">
        <v>9788447929641</v>
      </c>
      <c r="C437" s="76" t="s">
        <v>609</v>
      </c>
      <c r="D437" s="137">
        <v>109551</v>
      </c>
      <c r="E437" s="64"/>
      <c r="F437" s="65"/>
      <c r="G437" s="65"/>
      <c r="H437" s="187">
        <v>22.876300000000001</v>
      </c>
      <c r="I437" s="131"/>
      <c r="J437" s="113">
        <v>23.793063828856919</v>
      </c>
      <c r="K437" s="66">
        <f t="shared" si="76"/>
        <v>0</v>
      </c>
      <c r="L437" s="64" t="s">
        <v>13</v>
      </c>
      <c r="M437" s="236" t="s">
        <v>1142</v>
      </c>
      <c r="N437" s="230" t="s">
        <v>127</v>
      </c>
      <c r="O437" s="230" t="s">
        <v>1135</v>
      </c>
    </row>
    <row r="438" spans="1:15" ht="15" customHeight="1" x14ac:dyDescent="0.25">
      <c r="A438" s="60" t="s">
        <v>128</v>
      </c>
      <c r="B438" s="122">
        <v>9788447927777</v>
      </c>
      <c r="C438" s="78" t="s">
        <v>610</v>
      </c>
      <c r="D438" s="138">
        <v>105071</v>
      </c>
      <c r="E438" s="64"/>
      <c r="F438" s="65"/>
      <c r="G438" s="65"/>
      <c r="H438" s="65"/>
      <c r="I438" s="57">
        <v>38.659999999999997</v>
      </c>
      <c r="J438" s="58">
        <v>40.206399999999995</v>
      </c>
      <c r="K438" s="66">
        <f t="shared" ref="K438:K443" si="77">E438*I438</f>
        <v>0</v>
      </c>
      <c r="L438" s="64" t="s">
        <v>130</v>
      </c>
      <c r="M438" s="236" t="s">
        <v>990</v>
      </c>
      <c r="N438" s="230" t="s">
        <v>127</v>
      </c>
      <c r="O438" s="230" t="s">
        <v>1135</v>
      </c>
    </row>
    <row r="439" spans="1:15" ht="15" customHeight="1" x14ac:dyDescent="0.25">
      <c r="A439" s="60" t="s">
        <v>128</v>
      </c>
      <c r="B439" s="122">
        <v>9788447927814</v>
      </c>
      <c r="C439" s="78" t="s">
        <v>611</v>
      </c>
      <c r="D439" s="139">
        <v>105075</v>
      </c>
      <c r="E439" s="64"/>
      <c r="F439" s="65"/>
      <c r="G439" s="65"/>
      <c r="H439" s="65"/>
      <c r="I439" s="57">
        <v>38.659999999999997</v>
      </c>
      <c r="J439" s="58">
        <v>40.206399999999995</v>
      </c>
      <c r="K439" s="66">
        <f t="shared" si="77"/>
        <v>0</v>
      </c>
      <c r="L439" s="64" t="s">
        <v>130</v>
      </c>
      <c r="M439" s="236" t="s">
        <v>990</v>
      </c>
      <c r="N439" s="230" t="s">
        <v>127</v>
      </c>
      <c r="O439" s="230" t="s">
        <v>1135</v>
      </c>
    </row>
    <row r="440" spans="1:15" ht="15" customHeight="1" x14ac:dyDescent="0.25">
      <c r="A440" s="60" t="s">
        <v>128</v>
      </c>
      <c r="B440" s="122">
        <v>9788447927838</v>
      </c>
      <c r="C440" s="78" t="s">
        <v>612</v>
      </c>
      <c r="D440" s="138">
        <v>105077</v>
      </c>
      <c r="E440" s="64"/>
      <c r="F440" s="65"/>
      <c r="G440" s="65"/>
      <c r="H440" s="65"/>
      <c r="I440" s="57">
        <v>38.659999999999997</v>
      </c>
      <c r="J440" s="58">
        <v>40.206399999999995</v>
      </c>
      <c r="K440" s="66">
        <f t="shared" si="77"/>
        <v>0</v>
      </c>
      <c r="L440" s="64" t="s">
        <v>130</v>
      </c>
      <c r="M440" s="236" t="s">
        <v>990</v>
      </c>
      <c r="N440" s="230" t="s">
        <v>127</v>
      </c>
      <c r="O440" s="230" t="s">
        <v>1135</v>
      </c>
    </row>
    <row r="441" spans="1:15" ht="15" customHeight="1" x14ac:dyDescent="0.25">
      <c r="A441" s="60" t="s">
        <v>128</v>
      </c>
      <c r="B441" s="122">
        <v>9788447927852</v>
      </c>
      <c r="C441" s="78" t="s">
        <v>613</v>
      </c>
      <c r="D441" s="138">
        <v>105079</v>
      </c>
      <c r="E441" s="64"/>
      <c r="F441" s="65"/>
      <c r="G441" s="65"/>
      <c r="H441" s="65"/>
      <c r="I441" s="57">
        <v>38.659999999999997</v>
      </c>
      <c r="J441" s="58">
        <v>40.206399999999995</v>
      </c>
      <c r="K441" s="66">
        <f t="shared" si="77"/>
        <v>0</v>
      </c>
      <c r="L441" s="64" t="s">
        <v>130</v>
      </c>
      <c r="M441" s="236" t="s">
        <v>990</v>
      </c>
      <c r="N441" s="230" t="s">
        <v>127</v>
      </c>
      <c r="O441" s="230" t="s">
        <v>1135</v>
      </c>
    </row>
    <row r="442" spans="1:15" ht="15" customHeight="1" x14ac:dyDescent="0.25">
      <c r="A442" s="60" t="s">
        <v>128</v>
      </c>
      <c r="B442" s="122">
        <v>9788447927876</v>
      </c>
      <c r="C442" s="78" t="s">
        <v>614</v>
      </c>
      <c r="D442" s="138">
        <v>105081</v>
      </c>
      <c r="E442" s="64"/>
      <c r="F442" s="65"/>
      <c r="G442" s="65"/>
      <c r="H442" s="65"/>
      <c r="I442" s="57">
        <v>38.659999999999997</v>
      </c>
      <c r="J442" s="58">
        <v>40.206399999999995</v>
      </c>
      <c r="K442" s="66">
        <f t="shared" si="77"/>
        <v>0</v>
      </c>
      <c r="L442" s="64" t="s">
        <v>130</v>
      </c>
      <c r="M442" s="236" t="s">
        <v>990</v>
      </c>
      <c r="N442" s="230" t="s">
        <v>127</v>
      </c>
      <c r="O442" s="230" t="s">
        <v>1135</v>
      </c>
    </row>
    <row r="443" spans="1:15" ht="15" customHeight="1" x14ac:dyDescent="0.25">
      <c r="A443" s="60" t="s">
        <v>128</v>
      </c>
      <c r="B443" s="77"/>
      <c r="C443" s="78" t="s">
        <v>615</v>
      </c>
      <c r="D443" s="139">
        <v>105082</v>
      </c>
      <c r="E443" s="64"/>
      <c r="F443" s="65"/>
      <c r="G443" s="65"/>
      <c r="H443" s="65"/>
      <c r="I443" s="57">
        <v>71.069999999999993</v>
      </c>
      <c r="J443" s="58">
        <v>73.91279999999999</v>
      </c>
      <c r="K443" s="66">
        <f t="shared" si="77"/>
        <v>0</v>
      </c>
      <c r="L443" s="64" t="s">
        <v>130</v>
      </c>
      <c r="M443" s="236" t="s">
        <v>990</v>
      </c>
      <c r="N443" s="230" t="s">
        <v>127</v>
      </c>
      <c r="O443" s="230" t="s">
        <v>1135</v>
      </c>
    </row>
    <row r="444" spans="1:15" ht="15" customHeight="1" x14ac:dyDescent="0.25">
      <c r="A444" s="48" t="s">
        <v>128</v>
      </c>
      <c r="B444" s="49"/>
      <c r="C444" s="50" t="s">
        <v>135</v>
      </c>
      <c r="D444" s="51" t="s">
        <v>27</v>
      </c>
      <c r="E444" s="64"/>
      <c r="F444" s="65"/>
      <c r="G444" s="65"/>
      <c r="H444" s="65"/>
      <c r="I444" s="75"/>
      <c r="J444" s="75"/>
      <c r="K444" s="65"/>
      <c r="L444" s="64"/>
      <c r="M444" s="236" t="s">
        <v>1142</v>
      </c>
      <c r="N444" s="230" t="s">
        <v>127</v>
      </c>
    </row>
    <row r="445" spans="1:15" ht="15" customHeight="1" x14ac:dyDescent="0.25">
      <c r="A445" s="48" t="s">
        <v>128</v>
      </c>
      <c r="B445" s="133">
        <v>9788447929450</v>
      </c>
      <c r="C445" s="76" t="s">
        <v>616</v>
      </c>
      <c r="D445" s="51">
        <v>107330</v>
      </c>
      <c r="E445" s="64"/>
      <c r="F445" s="65"/>
      <c r="G445" s="65"/>
      <c r="H445" s="65"/>
      <c r="I445" s="112">
        <v>38.892800000000001</v>
      </c>
      <c r="J445" s="58">
        <v>40.448940480000005</v>
      </c>
      <c r="K445" s="66">
        <f t="shared" ref="K445:K455" si="78">E445*I445</f>
        <v>0</v>
      </c>
      <c r="L445" s="64" t="s">
        <v>130</v>
      </c>
      <c r="M445" s="130" t="s">
        <v>1142</v>
      </c>
      <c r="N445" s="230" t="s">
        <v>127</v>
      </c>
      <c r="O445" s="230" t="s">
        <v>1136</v>
      </c>
    </row>
    <row r="446" spans="1:15" ht="15" customHeight="1" x14ac:dyDescent="0.25">
      <c r="A446" s="48" t="s">
        <v>128</v>
      </c>
      <c r="B446" s="133">
        <v>9788447929474</v>
      </c>
      <c r="C446" s="76" t="s">
        <v>617</v>
      </c>
      <c r="D446" s="51">
        <v>107441</v>
      </c>
      <c r="E446" s="64"/>
      <c r="F446" s="65"/>
      <c r="G446" s="65"/>
      <c r="H446" s="65"/>
      <c r="I446" s="112">
        <v>38.892800000000001</v>
      </c>
      <c r="J446" s="58">
        <v>40.448940480000005</v>
      </c>
      <c r="K446" s="66">
        <f t="shared" si="78"/>
        <v>0</v>
      </c>
      <c r="L446" s="64" t="s">
        <v>130</v>
      </c>
      <c r="M446" s="130" t="s">
        <v>1142</v>
      </c>
      <c r="N446" s="230" t="s">
        <v>127</v>
      </c>
      <c r="O446" s="230" t="s">
        <v>1136</v>
      </c>
    </row>
    <row r="447" spans="1:15" ht="15" customHeight="1" x14ac:dyDescent="0.25">
      <c r="A447" s="48" t="s">
        <v>128</v>
      </c>
      <c r="B447" s="133">
        <v>9788447929498</v>
      </c>
      <c r="C447" s="76" t="s">
        <v>618</v>
      </c>
      <c r="D447" s="51">
        <v>107715</v>
      </c>
      <c r="E447" s="64"/>
      <c r="F447" s="65"/>
      <c r="G447" s="65"/>
      <c r="H447" s="65"/>
      <c r="I447" s="112">
        <v>38.892800000000001</v>
      </c>
      <c r="J447" s="58">
        <v>40.448940480000005</v>
      </c>
      <c r="K447" s="66">
        <f t="shared" si="78"/>
        <v>0</v>
      </c>
      <c r="L447" s="64" t="s">
        <v>130</v>
      </c>
      <c r="M447" s="130" t="s">
        <v>1142</v>
      </c>
      <c r="N447" s="230" t="s">
        <v>127</v>
      </c>
      <c r="O447" s="230" t="s">
        <v>1136</v>
      </c>
    </row>
    <row r="448" spans="1:15" ht="15" customHeight="1" x14ac:dyDescent="0.25">
      <c r="A448" s="48" t="s">
        <v>128</v>
      </c>
      <c r="B448" s="133">
        <v>9788447929511</v>
      </c>
      <c r="C448" s="76" t="s">
        <v>619</v>
      </c>
      <c r="D448" s="51">
        <v>107717</v>
      </c>
      <c r="E448" s="64"/>
      <c r="F448" s="65"/>
      <c r="G448" s="65"/>
      <c r="H448" s="65"/>
      <c r="I448" s="112">
        <v>26.017800000000001</v>
      </c>
      <c r="J448" s="58">
        <v>27.053370240000007</v>
      </c>
      <c r="K448" s="66">
        <f t="shared" si="78"/>
        <v>0</v>
      </c>
      <c r="L448" s="64" t="s">
        <v>130</v>
      </c>
      <c r="M448" s="130" t="s">
        <v>1142</v>
      </c>
      <c r="N448" s="230" t="s">
        <v>127</v>
      </c>
      <c r="O448" s="230" t="s">
        <v>1136</v>
      </c>
    </row>
    <row r="449" spans="1:15" ht="15" customHeight="1" x14ac:dyDescent="0.25">
      <c r="A449" s="48" t="s">
        <v>128</v>
      </c>
      <c r="B449" s="133">
        <v>9788447929535</v>
      </c>
      <c r="C449" s="76" t="s">
        <v>620</v>
      </c>
      <c r="D449" s="51">
        <v>107719</v>
      </c>
      <c r="E449" s="64"/>
      <c r="F449" s="65"/>
      <c r="G449" s="65"/>
      <c r="H449" s="65"/>
      <c r="I449" s="112">
        <v>26.017800000000001</v>
      </c>
      <c r="J449" s="58">
        <v>27.053370240000007</v>
      </c>
      <c r="K449" s="66">
        <f t="shared" si="78"/>
        <v>0</v>
      </c>
      <c r="L449" s="64" t="s">
        <v>130</v>
      </c>
      <c r="M449" s="130" t="s">
        <v>1142</v>
      </c>
      <c r="N449" s="230" t="s">
        <v>127</v>
      </c>
      <c r="O449" s="230" t="s">
        <v>1136</v>
      </c>
    </row>
    <row r="450" spans="1:15" ht="15" customHeight="1" x14ac:dyDescent="0.25">
      <c r="A450" s="60" t="s">
        <v>128</v>
      </c>
      <c r="B450" s="120">
        <v>9788447929467</v>
      </c>
      <c r="C450" s="78" t="s">
        <v>621</v>
      </c>
      <c r="D450" s="79">
        <v>107712</v>
      </c>
      <c r="E450" s="64"/>
      <c r="F450" s="65"/>
      <c r="G450" s="65"/>
      <c r="H450" s="65"/>
      <c r="I450" s="57">
        <v>38.659999999999997</v>
      </c>
      <c r="J450" s="58">
        <v>40.206399999999995</v>
      </c>
      <c r="K450" s="66">
        <f t="shared" si="78"/>
        <v>0</v>
      </c>
      <c r="L450" s="64" t="s">
        <v>130</v>
      </c>
      <c r="M450" s="236" t="s">
        <v>990</v>
      </c>
      <c r="N450" s="230" t="s">
        <v>127</v>
      </c>
      <c r="O450" s="230" t="s">
        <v>1136</v>
      </c>
    </row>
    <row r="451" spans="1:15" ht="15" customHeight="1" x14ac:dyDescent="0.25">
      <c r="A451" s="60" t="s">
        <v>128</v>
      </c>
      <c r="B451" s="120">
        <v>9788447929481</v>
      </c>
      <c r="C451" s="78" t="s">
        <v>622</v>
      </c>
      <c r="D451" s="79">
        <v>107714</v>
      </c>
      <c r="E451" s="64"/>
      <c r="F451" s="65"/>
      <c r="G451" s="65"/>
      <c r="H451" s="65"/>
      <c r="I451" s="57">
        <v>38.659999999999997</v>
      </c>
      <c r="J451" s="58">
        <v>40.206399999999995</v>
      </c>
      <c r="K451" s="66">
        <f t="shared" si="78"/>
        <v>0</v>
      </c>
      <c r="L451" s="64" t="s">
        <v>130</v>
      </c>
      <c r="M451" s="236" t="s">
        <v>990</v>
      </c>
      <c r="N451" s="230" t="s">
        <v>127</v>
      </c>
      <c r="O451" s="230" t="s">
        <v>1136</v>
      </c>
    </row>
    <row r="452" spans="1:15" ht="15" customHeight="1" x14ac:dyDescent="0.25">
      <c r="A452" s="60" t="s">
        <v>128</v>
      </c>
      <c r="B452" s="120">
        <v>9788447929504</v>
      </c>
      <c r="C452" s="78" t="s">
        <v>623</v>
      </c>
      <c r="D452" s="79">
        <v>107716</v>
      </c>
      <c r="E452" s="64"/>
      <c r="F452" s="65"/>
      <c r="G452" s="65"/>
      <c r="H452" s="65"/>
      <c r="I452" s="57">
        <v>38.659999999999997</v>
      </c>
      <c r="J452" s="58">
        <v>40.206399999999995</v>
      </c>
      <c r="K452" s="66">
        <f t="shared" si="78"/>
        <v>0</v>
      </c>
      <c r="L452" s="64" t="s">
        <v>130</v>
      </c>
      <c r="M452" s="236" t="s">
        <v>990</v>
      </c>
      <c r="N452" s="230" t="s">
        <v>127</v>
      </c>
      <c r="O452" s="230" t="s">
        <v>1136</v>
      </c>
    </row>
    <row r="453" spans="1:15" ht="15" customHeight="1" x14ac:dyDescent="0.25">
      <c r="A453" s="60" t="s">
        <v>128</v>
      </c>
      <c r="B453" s="120">
        <v>9788447929528</v>
      </c>
      <c r="C453" s="78" t="s">
        <v>624</v>
      </c>
      <c r="D453" s="79">
        <v>107718</v>
      </c>
      <c r="E453" s="64"/>
      <c r="F453" s="65"/>
      <c r="G453" s="65"/>
      <c r="H453" s="65"/>
      <c r="I453" s="57">
        <v>38.659999999999997</v>
      </c>
      <c r="J453" s="58">
        <v>40.206399999999995</v>
      </c>
      <c r="K453" s="66">
        <f t="shared" si="78"/>
        <v>0</v>
      </c>
      <c r="L453" s="64" t="s">
        <v>130</v>
      </c>
      <c r="M453" s="236" t="s">
        <v>990</v>
      </c>
      <c r="N453" s="230" t="s">
        <v>127</v>
      </c>
      <c r="O453" s="230" t="s">
        <v>1136</v>
      </c>
    </row>
    <row r="454" spans="1:15" ht="15" customHeight="1" x14ac:dyDescent="0.25">
      <c r="A454" s="60" t="s">
        <v>128</v>
      </c>
      <c r="B454" s="120">
        <v>9788447929542</v>
      </c>
      <c r="C454" s="78" t="s">
        <v>625</v>
      </c>
      <c r="D454" s="79">
        <v>107720</v>
      </c>
      <c r="E454" s="64"/>
      <c r="F454" s="65"/>
      <c r="G454" s="65"/>
      <c r="H454" s="65"/>
      <c r="I454" s="57">
        <v>38.659999999999997</v>
      </c>
      <c r="J454" s="58">
        <v>40.206399999999995</v>
      </c>
      <c r="K454" s="66">
        <f t="shared" si="78"/>
        <v>0</v>
      </c>
      <c r="L454" s="64" t="s">
        <v>130</v>
      </c>
      <c r="M454" s="236" t="s">
        <v>990</v>
      </c>
      <c r="N454" s="230" t="s">
        <v>127</v>
      </c>
      <c r="O454" s="230" t="s">
        <v>1136</v>
      </c>
    </row>
    <row r="455" spans="1:15" ht="15" customHeight="1" x14ac:dyDescent="0.25">
      <c r="A455" s="60" t="s">
        <v>128</v>
      </c>
      <c r="B455" s="125"/>
      <c r="C455" s="78" t="s">
        <v>626</v>
      </c>
      <c r="D455" s="79">
        <v>107723</v>
      </c>
      <c r="E455" s="64"/>
      <c r="F455" s="65"/>
      <c r="G455" s="65"/>
      <c r="H455" s="65"/>
      <c r="I455" s="57">
        <v>71.069999999999993</v>
      </c>
      <c r="J455" s="58">
        <v>73.91279999999999</v>
      </c>
      <c r="K455" s="66">
        <f t="shared" si="78"/>
        <v>0</v>
      </c>
      <c r="L455" s="64" t="s">
        <v>130</v>
      </c>
      <c r="M455" s="236" t="s">
        <v>990</v>
      </c>
      <c r="N455" s="230" t="s">
        <v>127</v>
      </c>
      <c r="O455" s="230" t="s">
        <v>1136</v>
      </c>
    </row>
    <row r="456" spans="1:15" ht="15" customHeight="1" x14ac:dyDescent="0.25">
      <c r="A456" s="48" t="s">
        <v>136</v>
      </c>
      <c r="B456" s="49"/>
      <c r="C456" s="50" t="s">
        <v>136</v>
      </c>
      <c r="D456" s="51" t="s">
        <v>27</v>
      </c>
      <c r="E456" s="64"/>
      <c r="F456" s="65"/>
      <c r="G456" s="65"/>
      <c r="H456" s="65"/>
      <c r="I456" s="75"/>
      <c r="J456" s="75"/>
      <c r="K456" s="65"/>
      <c r="L456" s="64"/>
      <c r="M456" s="236" t="s">
        <v>1142</v>
      </c>
      <c r="N456" s="230" t="s">
        <v>127</v>
      </c>
    </row>
    <row r="457" spans="1:15" ht="15" customHeight="1" x14ac:dyDescent="0.25">
      <c r="A457" s="48" t="s">
        <v>136</v>
      </c>
      <c r="B457" s="140">
        <v>9788447931682</v>
      </c>
      <c r="C457" s="76" t="s">
        <v>627</v>
      </c>
      <c r="D457" s="51">
        <v>110993</v>
      </c>
      <c r="E457" s="64"/>
      <c r="F457" s="65"/>
      <c r="G457" s="65"/>
      <c r="H457" s="65"/>
      <c r="I457" s="112">
        <v>26.39</v>
      </c>
      <c r="J457" s="58">
        <v>27.45</v>
      </c>
      <c r="K457" s="66">
        <f t="shared" ref="K457:K468" si="79">E457*I457</f>
        <v>0</v>
      </c>
      <c r="L457" s="64" t="s">
        <v>130</v>
      </c>
      <c r="M457" s="130" t="s">
        <v>1142</v>
      </c>
      <c r="N457" s="230" t="s">
        <v>127</v>
      </c>
      <c r="O457" s="230" t="s">
        <v>1131</v>
      </c>
    </row>
    <row r="458" spans="1:15" ht="15" customHeight="1" x14ac:dyDescent="0.25">
      <c r="A458" s="48" t="s">
        <v>136</v>
      </c>
      <c r="B458" s="141">
        <v>9788447931705</v>
      </c>
      <c r="C458" s="76" t="s">
        <v>628</v>
      </c>
      <c r="D458" s="51">
        <v>110994</v>
      </c>
      <c r="E458" s="64"/>
      <c r="F458" s="65"/>
      <c r="G458" s="65"/>
      <c r="H458" s="65"/>
      <c r="I458" s="112">
        <v>26.39</v>
      </c>
      <c r="J458" s="58">
        <v>27.45</v>
      </c>
      <c r="K458" s="66">
        <f t="shared" si="79"/>
        <v>0</v>
      </c>
      <c r="L458" s="64" t="s">
        <v>130</v>
      </c>
      <c r="M458" s="130" t="s">
        <v>1142</v>
      </c>
      <c r="N458" s="230" t="s">
        <v>127</v>
      </c>
      <c r="O458" s="230" t="s">
        <v>1132</v>
      </c>
    </row>
    <row r="459" spans="1:15" ht="15" customHeight="1" x14ac:dyDescent="0.25">
      <c r="A459" s="48" t="s">
        <v>136</v>
      </c>
      <c r="B459" s="142">
        <v>9788447931729</v>
      </c>
      <c r="C459" s="76" t="s">
        <v>629</v>
      </c>
      <c r="D459" s="51">
        <v>110995</v>
      </c>
      <c r="E459" s="64"/>
      <c r="F459" s="65"/>
      <c r="G459" s="65"/>
      <c r="H459" s="65"/>
      <c r="I459" s="112">
        <v>27.027200000000001</v>
      </c>
      <c r="J459" s="58">
        <v>28.1061765</v>
      </c>
      <c r="K459" s="66">
        <f t="shared" si="79"/>
        <v>0</v>
      </c>
      <c r="L459" s="64" t="s">
        <v>130</v>
      </c>
      <c r="M459" s="130" t="s">
        <v>1142</v>
      </c>
      <c r="N459" s="230" t="s">
        <v>127</v>
      </c>
      <c r="O459" s="230" t="s">
        <v>1133</v>
      </c>
    </row>
    <row r="460" spans="1:15" ht="15" customHeight="1" x14ac:dyDescent="0.25">
      <c r="A460" s="48" t="s">
        <v>136</v>
      </c>
      <c r="B460" s="143">
        <v>9788447931743</v>
      </c>
      <c r="C460" s="76" t="s">
        <v>630</v>
      </c>
      <c r="D460" s="51">
        <v>110996</v>
      </c>
      <c r="E460" s="64"/>
      <c r="F460" s="65"/>
      <c r="G460" s="65"/>
      <c r="H460" s="65"/>
      <c r="I460" s="112">
        <v>27.027200000000001</v>
      </c>
      <c r="J460" s="58">
        <v>28.1061765</v>
      </c>
      <c r="K460" s="66">
        <f t="shared" si="79"/>
        <v>0</v>
      </c>
      <c r="L460" s="64" t="s">
        <v>130</v>
      </c>
      <c r="M460" s="130" t="s">
        <v>1142</v>
      </c>
      <c r="N460" s="230" t="s">
        <v>127</v>
      </c>
      <c r="O460" s="230" t="s">
        <v>1134</v>
      </c>
    </row>
    <row r="461" spans="1:15" ht="15" customHeight="1" x14ac:dyDescent="0.25">
      <c r="A461" s="48" t="s">
        <v>136</v>
      </c>
      <c r="B461" s="144">
        <v>9788447931767</v>
      </c>
      <c r="C461" s="76" t="s">
        <v>631</v>
      </c>
      <c r="D461" s="51">
        <v>110997</v>
      </c>
      <c r="E461" s="64"/>
      <c r="F461" s="65"/>
      <c r="G461" s="65"/>
      <c r="H461" s="65"/>
      <c r="I461" s="112">
        <v>27.027200000000001</v>
      </c>
      <c r="J461" s="58">
        <v>28.1061765</v>
      </c>
      <c r="K461" s="66">
        <f t="shared" si="79"/>
        <v>0</v>
      </c>
      <c r="L461" s="64" t="s">
        <v>130</v>
      </c>
      <c r="M461" s="130" t="s">
        <v>1142</v>
      </c>
      <c r="N461" s="230" t="s">
        <v>127</v>
      </c>
      <c r="O461" s="230" t="s">
        <v>1135</v>
      </c>
    </row>
    <row r="462" spans="1:15" ht="15" customHeight="1" x14ac:dyDescent="0.25">
      <c r="A462" s="48" t="s">
        <v>136</v>
      </c>
      <c r="B462" s="145">
        <v>9788447931781</v>
      </c>
      <c r="C462" s="76" t="s">
        <v>632</v>
      </c>
      <c r="D462" s="51">
        <v>110998</v>
      </c>
      <c r="E462" s="64"/>
      <c r="F462" s="65"/>
      <c r="G462" s="65"/>
      <c r="H462" s="65"/>
      <c r="I462" s="112">
        <v>27.027200000000001</v>
      </c>
      <c r="J462" s="58">
        <v>28.1061765</v>
      </c>
      <c r="K462" s="66">
        <f t="shared" si="79"/>
        <v>0</v>
      </c>
      <c r="L462" s="64" t="s">
        <v>130</v>
      </c>
      <c r="M462" s="130" t="s">
        <v>1142</v>
      </c>
      <c r="N462" s="230" t="s">
        <v>127</v>
      </c>
      <c r="O462" s="230" t="s">
        <v>1136</v>
      </c>
    </row>
    <row r="463" spans="1:15" ht="15" customHeight="1" x14ac:dyDescent="0.25">
      <c r="A463" s="60" t="s">
        <v>136</v>
      </c>
      <c r="B463" s="146">
        <v>9788447931699</v>
      </c>
      <c r="C463" s="78" t="s">
        <v>633</v>
      </c>
      <c r="D463" s="79">
        <v>111099</v>
      </c>
      <c r="E463" s="64"/>
      <c r="F463" s="65"/>
      <c r="G463" s="65"/>
      <c r="H463" s="65"/>
      <c r="I463" s="57">
        <v>21.451923076923077</v>
      </c>
      <c r="J463" s="58">
        <v>22.31</v>
      </c>
      <c r="K463" s="66">
        <f t="shared" si="79"/>
        <v>0</v>
      </c>
      <c r="L463" s="64" t="s">
        <v>130</v>
      </c>
      <c r="M463" s="236" t="s">
        <v>990</v>
      </c>
      <c r="N463" s="230" t="s">
        <v>127</v>
      </c>
      <c r="O463" s="230" t="s">
        <v>1131</v>
      </c>
    </row>
    <row r="464" spans="1:15" ht="15" customHeight="1" x14ac:dyDescent="0.25">
      <c r="A464" s="60" t="s">
        <v>136</v>
      </c>
      <c r="B464" s="147">
        <v>9788447931712</v>
      </c>
      <c r="C464" s="78" t="s">
        <v>634</v>
      </c>
      <c r="D464" s="79">
        <v>111100</v>
      </c>
      <c r="E464" s="64"/>
      <c r="F464" s="65"/>
      <c r="G464" s="65"/>
      <c r="H464" s="65"/>
      <c r="I464" s="57">
        <v>21.451923076923077</v>
      </c>
      <c r="J464" s="58">
        <v>22.31</v>
      </c>
      <c r="K464" s="66">
        <f t="shared" si="79"/>
        <v>0</v>
      </c>
      <c r="L464" s="64" t="s">
        <v>130</v>
      </c>
      <c r="M464" s="236" t="s">
        <v>990</v>
      </c>
      <c r="N464" s="230" t="s">
        <v>127</v>
      </c>
      <c r="O464" s="230" t="s">
        <v>1132</v>
      </c>
    </row>
    <row r="465" spans="1:15" ht="15" customHeight="1" x14ac:dyDescent="0.25">
      <c r="A465" s="60" t="s">
        <v>136</v>
      </c>
      <c r="B465" s="148">
        <v>9788447931736</v>
      </c>
      <c r="C465" s="78" t="s">
        <v>635</v>
      </c>
      <c r="D465" s="79">
        <v>111101</v>
      </c>
      <c r="E465" s="64"/>
      <c r="F465" s="65"/>
      <c r="G465" s="65"/>
      <c r="H465" s="65"/>
      <c r="I465" s="57">
        <v>21.451923076923077</v>
      </c>
      <c r="J465" s="58">
        <v>22.31</v>
      </c>
      <c r="K465" s="66">
        <f t="shared" si="79"/>
        <v>0</v>
      </c>
      <c r="L465" s="64" t="s">
        <v>130</v>
      </c>
      <c r="M465" s="236" t="s">
        <v>990</v>
      </c>
      <c r="N465" s="230" t="s">
        <v>127</v>
      </c>
      <c r="O465" s="230" t="s">
        <v>1133</v>
      </c>
    </row>
    <row r="466" spans="1:15" ht="15" customHeight="1" x14ac:dyDescent="0.25">
      <c r="A466" s="60" t="s">
        <v>136</v>
      </c>
      <c r="B466" s="149">
        <v>9788447931750</v>
      </c>
      <c r="C466" s="78" t="s">
        <v>636</v>
      </c>
      <c r="D466" s="79">
        <v>111102</v>
      </c>
      <c r="E466" s="64"/>
      <c r="F466" s="65"/>
      <c r="G466" s="65"/>
      <c r="H466" s="65"/>
      <c r="I466" s="57">
        <v>21.451923076923077</v>
      </c>
      <c r="J466" s="58">
        <v>22.31</v>
      </c>
      <c r="K466" s="66">
        <f t="shared" si="79"/>
        <v>0</v>
      </c>
      <c r="L466" s="64" t="s">
        <v>130</v>
      </c>
      <c r="M466" s="236" t="s">
        <v>990</v>
      </c>
      <c r="N466" s="230" t="s">
        <v>127</v>
      </c>
      <c r="O466" s="230" t="s">
        <v>1134</v>
      </c>
    </row>
    <row r="467" spans="1:15" ht="15" customHeight="1" x14ac:dyDescent="0.25">
      <c r="A467" s="60" t="s">
        <v>136</v>
      </c>
      <c r="B467" s="150">
        <v>9788447931774</v>
      </c>
      <c r="C467" s="78" t="s">
        <v>637</v>
      </c>
      <c r="D467" s="79">
        <v>111103</v>
      </c>
      <c r="E467" s="64"/>
      <c r="F467" s="65"/>
      <c r="G467" s="65"/>
      <c r="H467" s="65"/>
      <c r="I467" s="57">
        <v>21.451923076923077</v>
      </c>
      <c r="J467" s="58">
        <v>22.31</v>
      </c>
      <c r="K467" s="66">
        <f t="shared" si="79"/>
        <v>0</v>
      </c>
      <c r="L467" s="64" t="s">
        <v>130</v>
      </c>
      <c r="M467" s="236" t="s">
        <v>990</v>
      </c>
      <c r="N467" s="230" t="s">
        <v>127</v>
      </c>
      <c r="O467" s="230" t="s">
        <v>1135</v>
      </c>
    </row>
    <row r="468" spans="1:15" ht="15" customHeight="1" x14ac:dyDescent="0.25">
      <c r="A468" s="60" t="s">
        <v>136</v>
      </c>
      <c r="B468" s="151">
        <v>9788447931798</v>
      </c>
      <c r="C468" s="78" t="s">
        <v>638</v>
      </c>
      <c r="D468" s="79">
        <v>111104</v>
      </c>
      <c r="E468" s="64"/>
      <c r="F468" s="65"/>
      <c r="G468" s="65"/>
      <c r="H468" s="65"/>
      <c r="I468" s="57">
        <v>21.451923076923077</v>
      </c>
      <c r="J468" s="58">
        <v>22.31</v>
      </c>
      <c r="K468" s="66">
        <f t="shared" si="79"/>
        <v>0</v>
      </c>
      <c r="L468" s="64" t="s">
        <v>130</v>
      </c>
      <c r="M468" s="236" t="s">
        <v>990</v>
      </c>
      <c r="N468" s="230" t="s">
        <v>127</v>
      </c>
      <c r="O468" s="230" t="s">
        <v>1136</v>
      </c>
    </row>
    <row r="469" spans="1:15" ht="15" customHeight="1" x14ac:dyDescent="0.25">
      <c r="A469" s="48" t="s">
        <v>137</v>
      </c>
      <c r="B469" s="49"/>
      <c r="C469" s="50" t="s">
        <v>138</v>
      </c>
      <c r="D469" s="51"/>
      <c r="E469" s="64"/>
      <c r="F469" s="65"/>
      <c r="G469" s="65"/>
      <c r="H469" s="65"/>
      <c r="I469" s="75"/>
      <c r="J469" s="75"/>
      <c r="K469" s="65"/>
      <c r="L469" s="64"/>
      <c r="M469" s="238" t="s">
        <v>1142</v>
      </c>
      <c r="N469" s="230" t="s">
        <v>127</v>
      </c>
    </row>
    <row r="470" spans="1:15" ht="15" customHeight="1" x14ac:dyDescent="0.25">
      <c r="A470" s="48" t="s">
        <v>137</v>
      </c>
      <c r="B470" s="49">
        <v>9788447918270</v>
      </c>
      <c r="C470" s="76" t="s">
        <v>639</v>
      </c>
      <c r="D470" s="51">
        <v>11541</v>
      </c>
      <c r="E470" s="64"/>
      <c r="F470" s="65"/>
      <c r="G470" s="65"/>
      <c r="H470" s="65"/>
      <c r="I470" s="112">
        <v>42.168199999999999</v>
      </c>
      <c r="J470" s="58">
        <v>43.855430714160008</v>
      </c>
      <c r="K470" s="66">
        <f t="shared" ref="K470:K481" si="80">E470*I470</f>
        <v>0</v>
      </c>
      <c r="L470" s="64" t="s">
        <v>130</v>
      </c>
      <c r="M470" s="130" t="s">
        <v>1142</v>
      </c>
      <c r="N470" s="230" t="s">
        <v>127</v>
      </c>
      <c r="O470" s="230" t="s">
        <v>1131</v>
      </c>
    </row>
    <row r="471" spans="1:15" ht="15" customHeight="1" x14ac:dyDescent="0.25">
      <c r="A471" s="48" t="s">
        <v>137</v>
      </c>
      <c r="B471" s="49">
        <v>9788447920174</v>
      </c>
      <c r="C471" s="152" t="s">
        <v>640</v>
      </c>
      <c r="D471" s="51">
        <v>12541</v>
      </c>
      <c r="E471" s="64"/>
      <c r="F471" s="65"/>
      <c r="G471" s="65"/>
      <c r="H471" s="65"/>
      <c r="I471" s="112">
        <v>42.168199999999999</v>
      </c>
      <c r="J471" s="58">
        <v>43.855430714160008</v>
      </c>
      <c r="K471" s="66">
        <f t="shared" si="80"/>
        <v>0</v>
      </c>
      <c r="L471" s="64" t="s">
        <v>130</v>
      </c>
      <c r="M471" s="130" t="s">
        <v>1142</v>
      </c>
      <c r="N471" s="230" t="s">
        <v>127</v>
      </c>
      <c r="O471" s="230" t="s">
        <v>1132</v>
      </c>
    </row>
    <row r="472" spans="1:15" ht="15" customHeight="1" x14ac:dyDescent="0.25">
      <c r="A472" s="48" t="s">
        <v>137</v>
      </c>
      <c r="B472" s="49">
        <v>9788447920198</v>
      </c>
      <c r="C472" s="152" t="s">
        <v>641</v>
      </c>
      <c r="D472" s="51">
        <v>13541</v>
      </c>
      <c r="E472" s="64"/>
      <c r="F472" s="65"/>
      <c r="G472" s="65"/>
      <c r="H472" s="65"/>
      <c r="I472" s="112">
        <v>43.568999999999996</v>
      </c>
      <c r="J472" s="58">
        <v>45.314679234240003</v>
      </c>
      <c r="K472" s="66">
        <f t="shared" si="80"/>
        <v>0</v>
      </c>
      <c r="L472" s="64" t="s">
        <v>130</v>
      </c>
      <c r="M472" s="130" t="s">
        <v>1142</v>
      </c>
      <c r="N472" s="230" t="s">
        <v>127</v>
      </c>
      <c r="O472" s="230" t="s">
        <v>1133</v>
      </c>
    </row>
    <row r="473" spans="1:15" ht="15" customHeight="1" x14ac:dyDescent="0.25">
      <c r="A473" s="48" t="s">
        <v>137</v>
      </c>
      <c r="B473" s="49" t="s">
        <v>139</v>
      </c>
      <c r="C473" s="152" t="s">
        <v>642</v>
      </c>
      <c r="D473" s="51">
        <v>14541</v>
      </c>
      <c r="E473" s="64"/>
      <c r="F473" s="65"/>
      <c r="G473" s="65"/>
      <c r="H473" s="65"/>
      <c r="I473" s="112">
        <v>43.568999999999996</v>
      </c>
      <c r="J473" s="58">
        <v>45.314679234240003</v>
      </c>
      <c r="K473" s="66">
        <f t="shared" si="80"/>
        <v>0</v>
      </c>
      <c r="L473" s="64" t="s">
        <v>130</v>
      </c>
      <c r="M473" s="130" t="s">
        <v>1142</v>
      </c>
      <c r="N473" s="230" t="s">
        <v>127</v>
      </c>
      <c r="O473" s="230" t="s">
        <v>1134</v>
      </c>
    </row>
    <row r="474" spans="1:15" ht="15" customHeight="1" x14ac:dyDescent="0.25">
      <c r="A474" s="48" t="s">
        <v>137</v>
      </c>
      <c r="B474" s="49">
        <v>9788447920211</v>
      </c>
      <c r="C474" s="152" t="s">
        <v>643</v>
      </c>
      <c r="D474" s="51">
        <v>15542</v>
      </c>
      <c r="E474" s="64"/>
      <c r="F474" s="65"/>
      <c r="G474" s="65"/>
      <c r="H474" s="65"/>
      <c r="I474" s="112">
        <v>43.568999999999996</v>
      </c>
      <c r="J474" s="58">
        <v>45.314679234240003</v>
      </c>
      <c r="K474" s="66">
        <f t="shared" si="80"/>
        <v>0</v>
      </c>
      <c r="L474" s="64" t="s">
        <v>130</v>
      </c>
      <c r="M474" s="130" t="s">
        <v>1142</v>
      </c>
      <c r="N474" s="230" t="s">
        <v>127</v>
      </c>
      <c r="O474" s="230" t="s">
        <v>1135</v>
      </c>
    </row>
    <row r="475" spans="1:15" ht="15" customHeight="1" x14ac:dyDescent="0.25">
      <c r="A475" s="48" t="s">
        <v>137</v>
      </c>
      <c r="B475" s="49">
        <v>9788447922543</v>
      </c>
      <c r="C475" s="152" t="s">
        <v>644</v>
      </c>
      <c r="D475" s="51">
        <v>16544</v>
      </c>
      <c r="E475" s="64"/>
      <c r="F475" s="65"/>
      <c r="G475" s="65"/>
      <c r="H475" s="65"/>
      <c r="I475" s="112">
        <v>43.568999999999996</v>
      </c>
      <c r="J475" s="58">
        <v>45.314679234240003</v>
      </c>
      <c r="K475" s="66">
        <f t="shared" si="80"/>
        <v>0</v>
      </c>
      <c r="L475" s="64" t="s">
        <v>130</v>
      </c>
      <c r="M475" s="130" t="s">
        <v>1142</v>
      </c>
      <c r="N475" s="230" t="s">
        <v>127</v>
      </c>
      <c r="O475" s="230" t="s">
        <v>1136</v>
      </c>
    </row>
    <row r="476" spans="1:15" ht="15" customHeight="1" x14ac:dyDescent="0.25">
      <c r="A476" s="60" t="s">
        <v>137</v>
      </c>
      <c r="B476" s="77">
        <v>9788447918287</v>
      </c>
      <c r="C476" s="78" t="s">
        <v>464</v>
      </c>
      <c r="D476" s="67" t="s">
        <v>140</v>
      </c>
      <c r="E476" s="64"/>
      <c r="F476" s="65"/>
      <c r="G476" s="65"/>
      <c r="H476" s="65"/>
      <c r="I476" s="57">
        <v>39.24</v>
      </c>
      <c r="J476" s="58">
        <v>40.809600000000003</v>
      </c>
      <c r="K476" s="66">
        <f t="shared" si="80"/>
        <v>0</v>
      </c>
      <c r="L476" s="64" t="s">
        <v>130</v>
      </c>
      <c r="M476" s="236" t="s">
        <v>990</v>
      </c>
      <c r="N476" s="230" t="s">
        <v>127</v>
      </c>
      <c r="O476" s="230" t="s">
        <v>1131</v>
      </c>
    </row>
    <row r="477" spans="1:15" ht="15" customHeight="1" x14ac:dyDescent="0.25">
      <c r="A477" s="60" t="s">
        <v>137</v>
      </c>
      <c r="B477" s="77">
        <v>9788447920181</v>
      </c>
      <c r="C477" s="153" t="s">
        <v>465</v>
      </c>
      <c r="D477" s="67" t="s">
        <v>141</v>
      </c>
      <c r="E477" s="64"/>
      <c r="F477" s="65"/>
      <c r="G477" s="65"/>
      <c r="H477" s="65"/>
      <c r="I477" s="57">
        <v>35.43</v>
      </c>
      <c r="J477" s="58">
        <v>36.847200000000001</v>
      </c>
      <c r="K477" s="66">
        <f t="shared" si="80"/>
        <v>0</v>
      </c>
      <c r="L477" s="64" t="s">
        <v>130</v>
      </c>
      <c r="M477" s="236" t="s">
        <v>990</v>
      </c>
      <c r="N477" s="230" t="s">
        <v>127</v>
      </c>
      <c r="O477" s="230" t="s">
        <v>1132</v>
      </c>
    </row>
    <row r="478" spans="1:15" ht="15" customHeight="1" x14ac:dyDescent="0.25">
      <c r="A478" s="60" t="s">
        <v>137</v>
      </c>
      <c r="B478" s="77">
        <v>9788447920204</v>
      </c>
      <c r="C478" s="153" t="s">
        <v>466</v>
      </c>
      <c r="D478" s="67" t="s">
        <v>142</v>
      </c>
      <c r="E478" s="64"/>
      <c r="F478" s="65"/>
      <c r="G478" s="65"/>
      <c r="H478" s="65"/>
      <c r="I478" s="57">
        <v>38.28</v>
      </c>
      <c r="J478" s="58">
        <v>39.811199999999999</v>
      </c>
      <c r="K478" s="66">
        <f t="shared" si="80"/>
        <v>0</v>
      </c>
      <c r="L478" s="64" t="s">
        <v>130</v>
      </c>
      <c r="M478" s="236" t="s">
        <v>990</v>
      </c>
      <c r="N478" s="230" t="s">
        <v>127</v>
      </c>
      <c r="O478" s="230" t="s">
        <v>1133</v>
      </c>
    </row>
    <row r="479" spans="1:15" ht="15" customHeight="1" x14ac:dyDescent="0.25">
      <c r="A479" s="60" t="s">
        <v>137</v>
      </c>
      <c r="B479" s="77" t="s">
        <v>143</v>
      </c>
      <c r="C479" s="153" t="s">
        <v>467</v>
      </c>
      <c r="D479" s="67" t="s">
        <v>144</v>
      </c>
      <c r="E479" s="64"/>
      <c r="F479" s="65"/>
      <c r="G479" s="65"/>
      <c r="H479" s="65"/>
      <c r="I479" s="57">
        <v>38.659999999999997</v>
      </c>
      <c r="J479" s="58">
        <v>40.206399999999995</v>
      </c>
      <c r="K479" s="66">
        <f t="shared" si="80"/>
        <v>0</v>
      </c>
      <c r="L479" s="64" t="s">
        <v>130</v>
      </c>
      <c r="M479" s="236" t="s">
        <v>990</v>
      </c>
      <c r="N479" s="230" t="s">
        <v>127</v>
      </c>
      <c r="O479" s="230" t="s">
        <v>1134</v>
      </c>
    </row>
    <row r="480" spans="1:15" ht="15" customHeight="1" x14ac:dyDescent="0.25">
      <c r="A480" s="60" t="s">
        <v>137</v>
      </c>
      <c r="B480" s="77">
        <v>9788447920228</v>
      </c>
      <c r="C480" s="153" t="s">
        <v>468</v>
      </c>
      <c r="D480" s="67" t="s">
        <v>145</v>
      </c>
      <c r="E480" s="64"/>
      <c r="F480" s="65"/>
      <c r="G480" s="65"/>
      <c r="H480" s="65"/>
      <c r="I480" s="57">
        <v>38.659999999999997</v>
      </c>
      <c r="J480" s="58">
        <v>40.206399999999995</v>
      </c>
      <c r="K480" s="66">
        <f t="shared" si="80"/>
        <v>0</v>
      </c>
      <c r="L480" s="64" t="s">
        <v>130</v>
      </c>
      <c r="M480" s="236" t="s">
        <v>990</v>
      </c>
      <c r="N480" s="230" t="s">
        <v>127</v>
      </c>
      <c r="O480" s="230" t="s">
        <v>1135</v>
      </c>
    </row>
    <row r="481" spans="1:15" ht="15" customHeight="1" x14ac:dyDescent="0.25">
      <c r="A481" s="60" t="s">
        <v>137</v>
      </c>
      <c r="B481" s="77" t="s">
        <v>146</v>
      </c>
      <c r="C481" s="153" t="s">
        <v>469</v>
      </c>
      <c r="D481" s="67" t="s">
        <v>147</v>
      </c>
      <c r="E481" s="64"/>
      <c r="F481" s="65"/>
      <c r="G481" s="65"/>
      <c r="H481" s="65"/>
      <c r="I481" s="57">
        <v>38.659999999999997</v>
      </c>
      <c r="J481" s="58">
        <v>40.206399999999995</v>
      </c>
      <c r="K481" s="66">
        <f t="shared" si="80"/>
        <v>0</v>
      </c>
      <c r="L481" s="64" t="s">
        <v>130</v>
      </c>
      <c r="M481" s="236" t="s">
        <v>990</v>
      </c>
      <c r="N481" s="230" t="s">
        <v>127</v>
      </c>
      <c r="O481" s="230" t="s">
        <v>1136</v>
      </c>
    </row>
    <row r="482" spans="1:15" ht="15" customHeight="1" x14ac:dyDescent="0.25">
      <c r="A482" s="80" t="s">
        <v>38</v>
      </c>
      <c r="B482" s="49"/>
      <c r="C482" s="50" t="s">
        <v>148</v>
      </c>
      <c r="D482" s="51"/>
      <c r="E482" s="64"/>
      <c r="F482" s="65"/>
      <c r="G482" s="65"/>
      <c r="H482" s="65"/>
      <c r="I482" s="75"/>
      <c r="J482" s="204"/>
      <c r="K482" s="65"/>
      <c r="L482" s="64"/>
      <c r="M482" s="236" t="s">
        <v>1142</v>
      </c>
      <c r="N482" s="230" t="s">
        <v>127</v>
      </c>
    </row>
    <row r="483" spans="1:15" ht="15" customHeight="1" x14ac:dyDescent="0.25">
      <c r="A483" s="80" t="s">
        <v>38</v>
      </c>
      <c r="B483" s="88">
        <v>9788447933945</v>
      </c>
      <c r="C483" s="89" t="s">
        <v>149</v>
      </c>
      <c r="D483" s="90">
        <v>118134</v>
      </c>
      <c r="E483" s="64"/>
      <c r="F483" s="65"/>
      <c r="G483" s="65"/>
      <c r="H483" s="188">
        <v>6.5713999999999997</v>
      </c>
      <c r="I483" s="58"/>
      <c r="J483" s="58">
        <v>6.8289</v>
      </c>
      <c r="K483" s="66">
        <f t="shared" ref="K483:K488" si="81">E483*H483</f>
        <v>0</v>
      </c>
      <c r="L483" s="64" t="s">
        <v>13</v>
      </c>
      <c r="M483" s="236" t="s">
        <v>1142</v>
      </c>
      <c r="N483" s="230" t="s">
        <v>127</v>
      </c>
      <c r="O483" s="230" t="s">
        <v>1131</v>
      </c>
    </row>
    <row r="484" spans="1:15" ht="15" customHeight="1" x14ac:dyDescent="0.25">
      <c r="A484" s="80" t="s">
        <v>38</v>
      </c>
      <c r="B484" s="93">
        <v>9788447933952</v>
      </c>
      <c r="C484" s="89" t="s">
        <v>150</v>
      </c>
      <c r="D484" s="94">
        <v>118135</v>
      </c>
      <c r="E484" s="64"/>
      <c r="F484" s="65"/>
      <c r="G484" s="65"/>
      <c r="H484" s="188">
        <v>6.5713999999999997</v>
      </c>
      <c r="I484" s="58"/>
      <c r="J484" s="58">
        <v>6.8289</v>
      </c>
      <c r="K484" s="66">
        <f t="shared" si="81"/>
        <v>0</v>
      </c>
      <c r="L484" s="64" t="s">
        <v>13</v>
      </c>
      <c r="M484" s="236" t="s">
        <v>1142</v>
      </c>
      <c r="N484" s="230" t="s">
        <v>127</v>
      </c>
      <c r="O484" s="230" t="s">
        <v>1132</v>
      </c>
    </row>
    <row r="485" spans="1:15" ht="15" customHeight="1" x14ac:dyDescent="0.25">
      <c r="A485" s="80" t="s">
        <v>38</v>
      </c>
      <c r="B485" s="97">
        <v>9788447933969</v>
      </c>
      <c r="C485" s="89" t="s">
        <v>151</v>
      </c>
      <c r="D485" s="98">
        <v>118136</v>
      </c>
      <c r="E485" s="64"/>
      <c r="F485" s="65"/>
      <c r="G485" s="65"/>
      <c r="H485" s="188">
        <v>6.5713999999999997</v>
      </c>
      <c r="I485" s="58"/>
      <c r="J485" s="58">
        <v>6.8289</v>
      </c>
      <c r="K485" s="66">
        <f t="shared" si="81"/>
        <v>0</v>
      </c>
      <c r="L485" s="64" t="s">
        <v>13</v>
      </c>
      <c r="M485" s="236" t="s">
        <v>1142</v>
      </c>
      <c r="N485" s="230" t="s">
        <v>127</v>
      </c>
      <c r="O485" s="230" t="s">
        <v>1133</v>
      </c>
    </row>
    <row r="486" spans="1:15" ht="15" customHeight="1" x14ac:dyDescent="0.25">
      <c r="A486" s="80" t="s">
        <v>38</v>
      </c>
      <c r="B486" s="88">
        <v>9788447933976</v>
      </c>
      <c r="C486" s="89" t="s">
        <v>152</v>
      </c>
      <c r="D486" s="90">
        <v>118137</v>
      </c>
      <c r="E486" s="64"/>
      <c r="F486" s="65"/>
      <c r="G486" s="65"/>
      <c r="H486" s="188">
        <v>6.5713999999999997</v>
      </c>
      <c r="I486" s="58"/>
      <c r="J486" s="58">
        <v>6.8289</v>
      </c>
      <c r="K486" s="66">
        <f t="shared" si="81"/>
        <v>0</v>
      </c>
      <c r="L486" s="64" t="s">
        <v>13</v>
      </c>
      <c r="M486" s="236" t="s">
        <v>1142</v>
      </c>
      <c r="N486" s="230" t="s">
        <v>127</v>
      </c>
      <c r="O486" s="230" t="s">
        <v>1134</v>
      </c>
    </row>
    <row r="487" spans="1:15" ht="15" customHeight="1" x14ac:dyDescent="0.25">
      <c r="A487" s="80" t="s">
        <v>38</v>
      </c>
      <c r="B487" s="93">
        <v>9788447933983</v>
      </c>
      <c r="C487" s="89" t="s">
        <v>153</v>
      </c>
      <c r="D487" s="94">
        <v>118138</v>
      </c>
      <c r="E487" s="64"/>
      <c r="F487" s="65"/>
      <c r="G487" s="65"/>
      <c r="H487" s="188">
        <v>6.5713999999999997</v>
      </c>
      <c r="I487" s="58"/>
      <c r="J487" s="58">
        <v>6.8289</v>
      </c>
      <c r="K487" s="66">
        <f t="shared" si="81"/>
        <v>0</v>
      </c>
      <c r="L487" s="64" t="s">
        <v>13</v>
      </c>
      <c r="M487" s="236" t="s">
        <v>1142</v>
      </c>
      <c r="N487" s="230" t="s">
        <v>127</v>
      </c>
      <c r="O487" s="230" t="s">
        <v>1135</v>
      </c>
    </row>
    <row r="488" spans="1:15" ht="15" customHeight="1" x14ac:dyDescent="0.25">
      <c r="A488" s="80" t="s">
        <v>38</v>
      </c>
      <c r="B488" s="97">
        <v>9788447933990</v>
      </c>
      <c r="C488" s="89" t="s">
        <v>154</v>
      </c>
      <c r="D488" s="98">
        <v>118139</v>
      </c>
      <c r="E488" s="64"/>
      <c r="F488" s="65"/>
      <c r="G488" s="65"/>
      <c r="H488" s="188">
        <v>6.5713999999999997</v>
      </c>
      <c r="I488" s="58"/>
      <c r="J488" s="58">
        <v>6.8289</v>
      </c>
      <c r="K488" s="66">
        <f t="shared" si="81"/>
        <v>0</v>
      </c>
      <c r="L488" s="64" t="s">
        <v>13</v>
      </c>
      <c r="M488" s="236" t="s">
        <v>1142</v>
      </c>
      <c r="N488" s="230" t="s">
        <v>127</v>
      </c>
      <c r="O488" s="230" t="s">
        <v>1136</v>
      </c>
    </row>
    <row r="489" spans="1:15" ht="15" customHeight="1" x14ac:dyDescent="0.25">
      <c r="A489" s="68"/>
      <c r="B489" s="154"/>
      <c r="C489" s="155" t="s">
        <v>155</v>
      </c>
      <c r="D489" s="156"/>
      <c r="E489" s="64"/>
      <c r="F489" s="65"/>
      <c r="G489" s="65"/>
      <c r="H489" s="200"/>
      <c r="I489" s="75"/>
      <c r="J489" s="75"/>
      <c r="K489" s="65"/>
      <c r="L489" s="64"/>
      <c r="M489" s="238" t="s">
        <v>1142</v>
      </c>
      <c r="N489" s="230" t="s">
        <v>127</v>
      </c>
    </row>
    <row r="490" spans="1:15" ht="15" customHeight="1" x14ac:dyDescent="0.25">
      <c r="A490" s="157" t="s">
        <v>279</v>
      </c>
      <c r="B490" s="49"/>
      <c r="C490" s="50" t="s">
        <v>278</v>
      </c>
      <c r="D490" s="51"/>
      <c r="E490" s="64"/>
      <c r="F490" s="65"/>
      <c r="G490" s="65"/>
      <c r="H490" s="200"/>
      <c r="I490" s="75"/>
      <c r="J490" s="75"/>
      <c r="K490" s="65"/>
      <c r="L490" s="64"/>
      <c r="M490" s="236" t="s">
        <v>1142</v>
      </c>
      <c r="N490" s="230" t="s">
        <v>127</v>
      </c>
    </row>
    <row r="491" spans="1:15" ht="15" customHeight="1" x14ac:dyDescent="0.25">
      <c r="A491" s="157" t="s">
        <v>279</v>
      </c>
      <c r="B491" s="49">
        <v>9788447936755</v>
      </c>
      <c r="C491" s="76" t="s">
        <v>310</v>
      </c>
      <c r="D491" s="51">
        <v>150152</v>
      </c>
      <c r="E491" s="64"/>
      <c r="F491" s="65"/>
      <c r="G491" s="65"/>
      <c r="H491" s="191">
        <v>21.743300000000001</v>
      </c>
      <c r="I491"/>
      <c r="J491" s="181">
        <v>22.608499999999999</v>
      </c>
      <c r="K491" s="66">
        <f t="shared" ref="K491:K499" si="82">E491*H491</f>
        <v>0</v>
      </c>
      <c r="L491" s="64" t="s">
        <v>13</v>
      </c>
      <c r="M491" s="236" t="s">
        <v>1142</v>
      </c>
      <c r="N491" s="230" t="s">
        <v>127</v>
      </c>
      <c r="O491" s="230" t="s">
        <v>1131</v>
      </c>
    </row>
    <row r="492" spans="1:15" ht="15" customHeight="1" x14ac:dyDescent="0.25">
      <c r="A492" s="157" t="s">
        <v>279</v>
      </c>
      <c r="B492" s="49">
        <v>9788447936762</v>
      </c>
      <c r="C492" s="76" t="s">
        <v>311</v>
      </c>
      <c r="D492" s="51">
        <v>150153</v>
      </c>
      <c r="E492" s="64"/>
      <c r="F492" s="65"/>
      <c r="G492" s="65"/>
      <c r="H492" s="191">
        <v>21.743300000000001</v>
      </c>
      <c r="I492"/>
      <c r="J492" s="181">
        <v>22.608499999999999</v>
      </c>
      <c r="K492" s="66">
        <f t="shared" si="82"/>
        <v>0</v>
      </c>
      <c r="L492" s="64" t="s">
        <v>13</v>
      </c>
      <c r="M492" s="236" t="s">
        <v>1142</v>
      </c>
      <c r="N492" s="230" t="s">
        <v>127</v>
      </c>
      <c r="O492" s="230" t="s">
        <v>1132</v>
      </c>
    </row>
    <row r="493" spans="1:15" ht="15" customHeight="1" x14ac:dyDescent="0.25">
      <c r="A493" s="157" t="s">
        <v>279</v>
      </c>
      <c r="B493" s="49">
        <v>9788447936779</v>
      </c>
      <c r="C493" s="76" t="s">
        <v>312</v>
      </c>
      <c r="D493" s="51">
        <v>150154</v>
      </c>
      <c r="E493" s="64"/>
      <c r="F493" s="65"/>
      <c r="G493" s="65"/>
      <c r="H493" s="191">
        <v>24.709699999999998</v>
      </c>
      <c r="I493"/>
      <c r="J493" s="181">
        <v>25.698499999999999</v>
      </c>
      <c r="K493" s="66">
        <f t="shared" si="82"/>
        <v>0</v>
      </c>
      <c r="L493" s="64" t="s">
        <v>13</v>
      </c>
      <c r="M493" s="236" t="s">
        <v>1142</v>
      </c>
      <c r="N493" s="230" t="s">
        <v>127</v>
      </c>
      <c r="O493" s="230" t="s">
        <v>1133</v>
      </c>
    </row>
    <row r="494" spans="1:15" ht="15" customHeight="1" x14ac:dyDescent="0.25">
      <c r="A494" s="157" t="s">
        <v>279</v>
      </c>
      <c r="B494" s="49">
        <v>9788447936786</v>
      </c>
      <c r="C494" s="76" t="s">
        <v>313</v>
      </c>
      <c r="D494" s="51">
        <v>150155</v>
      </c>
      <c r="E494" s="64"/>
      <c r="F494" s="65"/>
      <c r="G494" s="65"/>
      <c r="H494" s="191">
        <v>24.709699999999998</v>
      </c>
      <c r="I494"/>
      <c r="J494" s="181">
        <v>25.698499999999999</v>
      </c>
      <c r="K494" s="66">
        <f t="shared" si="82"/>
        <v>0</v>
      </c>
      <c r="L494" s="64" t="s">
        <v>13</v>
      </c>
      <c r="M494" s="236" t="s">
        <v>1142</v>
      </c>
      <c r="N494" s="230" t="s">
        <v>127</v>
      </c>
      <c r="O494" s="230" t="s">
        <v>1134</v>
      </c>
    </row>
    <row r="495" spans="1:15" ht="15" customHeight="1" x14ac:dyDescent="0.25">
      <c r="A495" s="157" t="s">
        <v>279</v>
      </c>
      <c r="B495" s="49">
        <v>9788447936793</v>
      </c>
      <c r="C495" s="76" t="s">
        <v>314</v>
      </c>
      <c r="D495" s="51">
        <v>150156</v>
      </c>
      <c r="E495" s="64"/>
      <c r="F495" s="65"/>
      <c r="G495" s="65"/>
      <c r="H495" s="191">
        <v>24.709699999999998</v>
      </c>
      <c r="I495"/>
      <c r="J495" s="181">
        <v>25.698499999999999</v>
      </c>
      <c r="K495" s="66">
        <f t="shared" si="82"/>
        <v>0</v>
      </c>
      <c r="L495" s="64" t="s">
        <v>13</v>
      </c>
      <c r="M495" s="236" t="s">
        <v>1142</v>
      </c>
      <c r="N495" s="230" t="s">
        <v>127</v>
      </c>
      <c r="O495" s="230" t="s">
        <v>1135</v>
      </c>
    </row>
    <row r="496" spans="1:15" ht="15" customHeight="1" x14ac:dyDescent="0.25">
      <c r="A496" s="157" t="s">
        <v>279</v>
      </c>
      <c r="B496" s="49">
        <v>9788447936809</v>
      </c>
      <c r="C496" s="76" t="s">
        <v>315</v>
      </c>
      <c r="D496" s="51">
        <v>150157</v>
      </c>
      <c r="E496" s="64"/>
      <c r="F496" s="65"/>
      <c r="G496" s="65"/>
      <c r="H496" s="191">
        <v>24.709699999999998</v>
      </c>
      <c r="I496"/>
      <c r="J496" s="181">
        <v>25.698499999999999</v>
      </c>
      <c r="K496" s="66">
        <f t="shared" si="82"/>
        <v>0</v>
      </c>
      <c r="L496" s="64" t="s">
        <v>13</v>
      </c>
      <c r="M496" s="236" t="s">
        <v>1142</v>
      </c>
      <c r="N496" s="230" t="s">
        <v>127</v>
      </c>
      <c r="O496" s="230" t="s">
        <v>1136</v>
      </c>
    </row>
    <row r="497" spans="1:15" ht="15" customHeight="1" x14ac:dyDescent="0.25">
      <c r="A497" s="157" t="s">
        <v>279</v>
      </c>
      <c r="B497" s="49">
        <v>9788447936816</v>
      </c>
      <c r="C497" s="76" t="s">
        <v>316</v>
      </c>
      <c r="D497" s="51">
        <v>150158</v>
      </c>
      <c r="E497" s="64"/>
      <c r="F497" s="65"/>
      <c r="G497" s="65"/>
      <c r="H497" s="191">
        <v>21.743300000000001</v>
      </c>
      <c r="I497"/>
      <c r="J497" s="181">
        <v>22.608499999999999</v>
      </c>
      <c r="K497" s="66">
        <f t="shared" si="82"/>
        <v>0</v>
      </c>
      <c r="L497" s="64" t="s">
        <v>13</v>
      </c>
      <c r="M497" s="236" t="s">
        <v>1142</v>
      </c>
      <c r="N497" s="230" t="s">
        <v>127</v>
      </c>
      <c r="O497" s="230" t="s">
        <v>1131</v>
      </c>
    </row>
    <row r="498" spans="1:15" ht="15" customHeight="1" x14ac:dyDescent="0.25">
      <c r="A498" s="157" t="s">
        <v>279</v>
      </c>
      <c r="B498" s="49">
        <v>9788447936823</v>
      </c>
      <c r="C498" s="76" t="s">
        <v>317</v>
      </c>
      <c r="D498" s="51">
        <v>150159</v>
      </c>
      <c r="E498" s="64"/>
      <c r="F498" s="65"/>
      <c r="G498" s="65"/>
      <c r="H498" s="191">
        <v>21.743300000000001</v>
      </c>
      <c r="I498"/>
      <c r="J498" s="181">
        <v>22.608499999999999</v>
      </c>
      <c r="K498" s="66">
        <f t="shared" si="82"/>
        <v>0</v>
      </c>
      <c r="L498" s="64" t="s">
        <v>13</v>
      </c>
      <c r="M498" s="236" t="s">
        <v>1142</v>
      </c>
      <c r="N498" s="230" t="s">
        <v>127</v>
      </c>
      <c r="O498" s="230" t="s">
        <v>1132</v>
      </c>
    </row>
    <row r="499" spans="1:15" ht="15" customHeight="1" x14ac:dyDescent="0.25">
      <c r="A499" s="157" t="s">
        <v>279</v>
      </c>
      <c r="B499" s="49">
        <v>9788447936830</v>
      </c>
      <c r="C499" s="76" t="s">
        <v>318</v>
      </c>
      <c r="D499" s="51">
        <v>150160</v>
      </c>
      <c r="E499" s="64"/>
      <c r="F499" s="65"/>
      <c r="G499" s="65"/>
      <c r="H499" s="191">
        <v>24.709699999999998</v>
      </c>
      <c r="I499"/>
      <c r="J499" s="181">
        <v>25.698499999999999</v>
      </c>
      <c r="K499" s="66">
        <f t="shared" si="82"/>
        <v>0</v>
      </c>
      <c r="L499" s="64" t="s">
        <v>13</v>
      </c>
      <c r="M499" s="236" t="s">
        <v>1142</v>
      </c>
      <c r="N499" s="230" t="s">
        <v>127</v>
      </c>
      <c r="O499" s="230" t="s">
        <v>1133</v>
      </c>
    </row>
    <row r="500" spans="1:15" ht="15" customHeight="1" x14ac:dyDescent="0.25">
      <c r="A500" s="157" t="s">
        <v>279</v>
      </c>
      <c r="B500" s="49">
        <v>9788447936847</v>
      </c>
      <c r="C500" s="76" t="s">
        <v>319</v>
      </c>
      <c r="D500" s="51">
        <v>150161</v>
      </c>
      <c r="E500" s="64"/>
      <c r="F500" s="65"/>
      <c r="G500" s="65"/>
      <c r="H500" s="191">
        <v>24.709699999999998</v>
      </c>
      <c r="I500"/>
      <c r="J500" s="181">
        <v>25.698499999999999</v>
      </c>
      <c r="K500" s="66">
        <f t="shared" ref="K500:K502" si="83">E500*I500</f>
        <v>0</v>
      </c>
      <c r="L500" s="64" t="s">
        <v>13</v>
      </c>
      <c r="M500" s="236" t="s">
        <v>1142</v>
      </c>
      <c r="N500" s="230" t="s">
        <v>127</v>
      </c>
      <c r="O500" s="230" t="s">
        <v>1134</v>
      </c>
    </row>
    <row r="501" spans="1:15" ht="15" customHeight="1" x14ac:dyDescent="0.25">
      <c r="A501" s="157" t="s">
        <v>279</v>
      </c>
      <c r="B501" s="49">
        <v>9788447936854</v>
      </c>
      <c r="C501" s="76" t="s">
        <v>320</v>
      </c>
      <c r="D501" s="51">
        <v>150162</v>
      </c>
      <c r="E501" s="64"/>
      <c r="F501" s="65"/>
      <c r="G501" s="65"/>
      <c r="H501" s="191">
        <v>24.709699999999998</v>
      </c>
      <c r="I501"/>
      <c r="J501" s="181">
        <v>25.698499999999999</v>
      </c>
      <c r="K501" s="66">
        <f t="shared" si="83"/>
        <v>0</v>
      </c>
      <c r="L501" s="64" t="s">
        <v>13</v>
      </c>
      <c r="M501" s="236" t="s">
        <v>1142</v>
      </c>
      <c r="N501" s="230" t="s">
        <v>127</v>
      </c>
      <c r="O501" s="230" t="s">
        <v>1135</v>
      </c>
    </row>
    <row r="502" spans="1:15" ht="15" customHeight="1" x14ac:dyDescent="0.25">
      <c r="A502" s="157" t="s">
        <v>279</v>
      </c>
      <c r="B502" s="49">
        <v>9788447936861</v>
      </c>
      <c r="C502" s="76" t="s">
        <v>321</v>
      </c>
      <c r="D502" s="51">
        <v>150163</v>
      </c>
      <c r="E502" s="64"/>
      <c r="F502" s="65"/>
      <c r="G502" s="65"/>
      <c r="H502" s="191">
        <v>24.709699999999998</v>
      </c>
      <c r="I502"/>
      <c r="J502" s="181">
        <v>25.698499999999999</v>
      </c>
      <c r="K502" s="66">
        <f t="shared" si="83"/>
        <v>0</v>
      </c>
      <c r="L502" s="64" t="s">
        <v>13</v>
      </c>
      <c r="M502" s="236" t="s">
        <v>1142</v>
      </c>
      <c r="N502" s="230" t="s">
        <v>127</v>
      </c>
      <c r="O502" s="230" t="s">
        <v>1136</v>
      </c>
    </row>
    <row r="503" spans="1:15" ht="15" customHeight="1" x14ac:dyDescent="0.25">
      <c r="A503" s="157" t="s">
        <v>279</v>
      </c>
      <c r="B503" s="49">
        <v>9788447936878</v>
      </c>
      <c r="C503" s="76" t="s">
        <v>322</v>
      </c>
      <c r="D503" s="51">
        <v>150164</v>
      </c>
      <c r="E503" s="64"/>
      <c r="F503" s="65"/>
      <c r="G503" s="65"/>
      <c r="H503" s="191">
        <v>21.743300000000001</v>
      </c>
      <c r="I503"/>
      <c r="J503" s="181">
        <v>22.608499999999999</v>
      </c>
      <c r="K503" s="66">
        <f t="shared" ref="K503:K520" si="84">E503*H503</f>
        <v>0</v>
      </c>
      <c r="L503" s="64" t="s">
        <v>13</v>
      </c>
      <c r="M503" s="236" t="s">
        <v>1142</v>
      </c>
      <c r="N503" s="230" t="s">
        <v>127</v>
      </c>
      <c r="O503" s="230" t="s">
        <v>1131</v>
      </c>
    </row>
    <row r="504" spans="1:15" ht="15" customHeight="1" x14ac:dyDescent="0.25">
      <c r="A504" s="157" t="s">
        <v>279</v>
      </c>
      <c r="B504" s="49">
        <v>9788447936885</v>
      </c>
      <c r="C504" s="76" t="s">
        <v>323</v>
      </c>
      <c r="D504" s="51">
        <v>150165</v>
      </c>
      <c r="E504" s="64"/>
      <c r="F504" s="65"/>
      <c r="G504" s="65"/>
      <c r="H504" s="191">
        <v>21.743300000000001</v>
      </c>
      <c r="I504"/>
      <c r="J504" s="181">
        <v>22.608499999999999</v>
      </c>
      <c r="K504" s="66">
        <f t="shared" si="84"/>
        <v>0</v>
      </c>
      <c r="L504" s="64" t="s">
        <v>13</v>
      </c>
      <c r="M504" s="236" t="s">
        <v>1142</v>
      </c>
      <c r="N504" s="230" t="s">
        <v>127</v>
      </c>
      <c r="O504" s="230" t="s">
        <v>1132</v>
      </c>
    </row>
    <row r="505" spans="1:15" ht="15" customHeight="1" x14ac:dyDescent="0.25">
      <c r="A505" s="157" t="s">
        <v>279</v>
      </c>
      <c r="B505" s="49">
        <v>9788447936892</v>
      </c>
      <c r="C505" s="76" t="s">
        <v>324</v>
      </c>
      <c r="D505" s="51">
        <v>150166</v>
      </c>
      <c r="E505" s="64"/>
      <c r="F505" s="65"/>
      <c r="G505" s="65"/>
      <c r="H505" s="191">
        <v>24.709699999999998</v>
      </c>
      <c r="I505"/>
      <c r="J505" s="181">
        <v>25.698499999999999</v>
      </c>
      <c r="K505" s="66">
        <f t="shared" si="84"/>
        <v>0</v>
      </c>
      <c r="L505" s="64" t="s">
        <v>13</v>
      </c>
      <c r="M505" s="236" t="s">
        <v>1142</v>
      </c>
      <c r="N505" s="230" t="s">
        <v>127</v>
      </c>
      <c r="O505" s="230" t="s">
        <v>1133</v>
      </c>
    </row>
    <row r="506" spans="1:15" ht="15" customHeight="1" x14ac:dyDescent="0.25">
      <c r="A506" s="157" t="s">
        <v>279</v>
      </c>
      <c r="B506" s="49">
        <v>9788447936908</v>
      </c>
      <c r="C506" s="76" t="s">
        <v>325</v>
      </c>
      <c r="D506" s="51">
        <v>150167</v>
      </c>
      <c r="E506" s="64"/>
      <c r="F506" s="65"/>
      <c r="G506" s="65"/>
      <c r="H506" s="191">
        <v>24.709699999999998</v>
      </c>
      <c r="I506"/>
      <c r="J506" s="181">
        <v>25.698499999999999</v>
      </c>
      <c r="K506" s="66">
        <f t="shared" si="84"/>
        <v>0</v>
      </c>
      <c r="L506" s="64" t="s">
        <v>13</v>
      </c>
      <c r="M506" s="236" t="s">
        <v>1142</v>
      </c>
      <c r="N506" s="230" t="s">
        <v>127</v>
      </c>
      <c r="O506" s="230" t="s">
        <v>1134</v>
      </c>
    </row>
    <row r="507" spans="1:15" ht="15" customHeight="1" x14ac:dyDescent="0.25">
      <c r="A507" s="157" t="s">
        <v>279</v>
      </c>
      <c r="B507" s="49">
        <v>9788447936915</v>
      </c>
      <c r="C507" s="76" t="s">
        <v>326</v>
      </c>
      <c r="D507" s="51">
        <v>150168</v>
      </c>
      <c r="E507" s="64"/>
      <c r="F507" s="65"/>
      <c r="G507" s="65"/>
      <c r="H507" s="191">
        <v>24.709699999999998</v>
      </c>
      <c r="I507"/>
      <c r="J507" s="181">
        <v>25.698499999999999</v>
      </c>
      <c r="K507" s="66">
        <f t="shared" si="84"/>
        <v>0</v>
      </c>
      <c r="L507" s="64" t="s">
        <v>13</v>
      </c>
      <c r="M507" s="236" t="s">
        <v>1142</v>
      </c>
      <c r="N507" s="230" t="s">
        <v>127</v>
      </c>
      <c r="O507" s="230" t="s">
        <v>1135</v>
      </c>
    </row>
    <row r="508" spans="1:15" ht="15" customHeight="1" x14ac:dyDescent="0.25">
      <c r="A508" s="157" t="s">
        <v>279</v>
      </c>
      <c r="B508" s="49">
        <v>9788447936922</v>
      </c>
      <c r="C508" s="76" t="s">
        <v>327</v>
      </c>
      <c r="D508" s="51">
        <v>150169</v>
      </c>
      <c r="E508" s="64"/>
      <c r="F508" s="65"/>
      <c r="G508" s="65"/>
      <c r="H508" s="191">
        <v>24.709699999999998</v>
      </c>
      <c r="I508"/>
      <c r="J508" s="181">
        <v>25.698499999999999</v>
      </c>
      <c r="K508" s="66">
        <f t="shared" si="84"/>
        <v>0</v>
      </c>
      <c r="L508" s="64" t="s">
        <v>13</v>
      </c>
      <c r="M508" s="236" t="s">
        <v>1142</v>
      </c>
      <c r="N508" s="230" t="s">
        <v>127</v>
      </c>
      <c r="O508" s="230" t="s">
        <v>1136</v>
      </c>
    </row>
    <row r="509" spans="1:15" ht="15" customHeight="1" x14ac:dyDescent="0.25">
      <c r="A509" s="157" t="s">
        <v>279</v>
      </c>
      <c r="B509" s="49">
        <v>9788447936939</v>
      </c>
      <c r="C509" s="76" t="s">
        <v>328</v>
      </c>
      <c r="D509" s="51">
        <v>150170</v>
      </c>
      <c r="E509" s="64"/>
      <c r="F509" s="65"/>
      <c r="G509" s="65"/>
      <c r="H509" s="191">
        <v>21.743300000000001</v>
      </c>
      <c r="I509"/>
      <c r="J509" s="181">
        <v>22.608499999999999</v>
      </c>
      <c r="K509" s="66">
        <f t="shared" si="84"/>
        <v>0</v>
      </c>
      <c r="L509" s="64" t="s">
        <v>13</v>
      </c>
      <c r="M509" s="236" t="s">
        <v>1142</v>
      </c>
      <c r="N509" s="230" t="s">
        <v>127</v>
      </c>
      <c r="O509" s="230" t="s">
        <v>1131</v>
      </c>
    </row>
    <row r="510" spans="1:15" ht="15" customHeight="1" x14ac:dyDescent="0.25">
      <c r="A510" s="157" t="s">
        <v>279</v>
      </c>
      <c r="B510" s="49">
        <v>9788447936946</v>
      </c>
      <c r="C510" s="76" t="s">
        <v>329</v>
      </c>
      <c r="D510" s="51">
        <v>150171</v>
      </c>
      <c r="E510" s="64"/>
      <c r="F510" s="65"/>
      <c r="G510" s="65"/>
      <c r="H510" s="191">
        <v>21.743300000000001</v>
      </c>
      <c r="I510"/>
      <c r="J510" s="181">
        <v>22.608499999999999</v>
      </c>
      <c r="K510" s="66">
        <f t="shared" si="84"/>
        <v>0</v>
      </c>
      <c r="L510" s="64" t="s">
        <v>13</v>
      </c>
      <c r="M510" s="236" t="s">
        <v>1142</v>
      </c>
      <c r="N510" s="230" t="s">
        <v>127</v>
      </c>
      <c r="O510" s="230" t="s">
        <v>1132</v>
      </c>
    </row>
    <row r="511" spans="1:15" ht="15" customHeight="1" x14ac:dyDescent="0.25">
      <c r="A511" s="157" t="s">
        <v>279</v>
      </c>
      <c r="B511" s="49">
        <v>9788447936953</v>
      </c>
      <c r="C511" s="76" t="s">
        <v>330</v>
      </c>
      <c r="D511" s="51">
        <v>150172</v>
      </c>
      <c r="E511" s="64"/>
      <c r="F511" s="65"/>
      <c r="G511" s="65"/>
      <c r="H511" s="191">
        <v>24.709699999999998</v>
      </c>
      <c r="I511"/>
      <c r="J511" s="181">
        <v>25.698499999999999</v>
      </c>
      <c r="K511" s="66">
        <f t="shared" si="84"/>
        <v>0</v>
      </c>
      <c r="L511" s="64" t="s">
        <v>13</v>
      </c>
      <c r="M511" s="236" t="s">
        <v>1142</v>
      </c>
      <c r="N511" s="230" t="s">
        <v>127</v>
      </c>
      <c r="O511" s="230" t="s">
        <v>1133</v>
      </c>
    </row>
    <row r="512" spans="1:15" ht="15" customHeight="1" x14ac:dyDescent="0.25">
      <c r="A512" s="157" t="s">
        <v>279</v>
      </c>
      <c r="B512" s="49">
        <v>9788447936960</v>
      </c>
      <c r="C512" s="76" t="s">
        <v>331</v>
      </c>
      <c r="D512" s="51">
        <v>150173</v>
      </c>
      <c r="E512" s="64"/>
      <c r="F512" s="65"/>
      <c r="G512" s="65"/>
      <c r="H512" s="191">
        <v>24.709699999999998</v>
      </c>
      <c r="I512"/>
      <c r="J512" s="181">
        <v>25.698499999999999</v>
      </c>
      <c r="K512" s="66">
        <f t="shared" si="84"/>
        <v>0</v>
      </c>
      <c r="L512" s="64" t="s">
        <v>13</v>
      </c>
      <c r="M512" s="236" t="s">
        <v>1142</v>
      </c>
      <c r="N512" s="230" t="s">
        <v>127</v>
      </c>
      <c r="O512" s="230" t="s">
        <v>1134</v>
      </c>
    </row>
    <row r="513" spans="1:15" ht="15" customHeight="1" x14ac:dyDescent="0.25">
      <c r="A513" s="157" t="s">
        <v>279</v>
      </c>
      <c r="B513" s="49">
        <v>9788447936977</v>
      </c>
      <c r="C513" s="76" t="s">
        <v>332</v>
      </c>
      <c r="D513" s="51">
        <v>150174</v>
      </c>
      <c r="E513" s="64"/>
      <c r="F513" s="65"/>
      <c r="G513" s="65"/>
      <c r="H513" s="191">
        <v>24.709699999999998</v>
      </c>
      <c r="I513"/>
      <c r="J513" s="181">
        <v>25.698499999999999</v>
      </c>
      <c r="K513" s="66">
        <f t="shared" si="84"/>
        <v>0</v>
      </c>
      <c r="L513" s="64" t="s">
        <v>13</v>
      </c>
      <c r="M513" s="236" t="s">
        <v>1142</v>
      </c>
      <c r="N513" s="230" t="s">
        <v>127</v>
      </c>
      <c r="O513" s="230" t="s">
        <v>1135</v>
      </c>
    </row>
    <row r="514" spans="1:15" ht="15" customHeight="1" x14ac:dyDescent="0.25">
      <c r="A514" s="157" t="s">
        <v>279</v>
      </c>
      <c r="B514" s="49">
        <v>9788447936984</v>
      </c>
      <c r="C514" s="76" t="s">
        <v>333</v>
      </c>
      <c r="D514" s="51">
        <v>150175</v>
      </c>
      <c r="E514" s="64"/>
      <c r="F514" s="65"/>
      <c r="G514" s="65"/>
      <c r="H514" s="191">
        <v>24.709699999999998</v>
      </c>
      <c r="I514"/>
      <c r="J514" s="181">
        <v>25.698499999999999</v>
      </c>
      <c r="K514" s="66">
        <f t="shared" si="84"/>
        <v>0</v>
      </c>
      <c r="L514" s="64" t="s">
        <v>13</v>
      </c>
      <c r="M514" s="236" t="s">
        <v>1142</v>
      </c>
      <c r="N514" s="230" t="s">
        <v>127</v>
      </c>
      <c r="O514" s="230" t="s">
        <v>1136</v>
      </c>
    </row>
    <row r="515" spans="1:15" ht="15" customHeight="1" x14ac:dyDescent="0.25">
      <c r="A515" s="157" t="s">
        <v>279</v>
      </c>
      <c r="B515" s="49">
        <v>9788447936991</v>
      </c>
      <c r="C515" s="76" t="s">
        <v>334</v>
      </c>
      <c r="D515" s="51">
        <v>150176</v>
      </c>
      <c r="E515" s="64"/>
      <c r="F515" s="65"/>
      <c r="G515" s="65"/>
      <c r="H515" s="191">
        <v>21.743300000000001</v>
      </c>
      <c r="I515"/>
      <c r="J515" s="181">
        <v>22.608499999999999</v>
      </c>
      <c r="K515" s="66">
        <f t="shared" si="84"/>
        <v>0</v>
      </c>
      <c r="L515" s="64" t="s">
        <v>13</v>
      </c>
      <c r="M515" s="236" t="s">
        <v>1142</v>
      </c>
      <c r="N515" s="230" t="s">
        <v>127</v>
      </c>
      <c r="O515" s="230" t="s">
        <v>1131</v>
      </c>
    </row>
    <row r="516" spans="1:15" ht="15" customHeight="1" x14ac:dyDescent="0.25">
      <c r="A516" s="157" t="s">
        <v>279</v>
      </c>
      <c r="B516" s="49">
        <v>9788447937004</v>
      </c>
      <c r="C516" s="76" t="s">
        <v>335</v>
      </c>
      <c r="D516" s="51">
        <v>150177</v>
      </c>
      <c r="E516" s="64"/>
      <c r="F516" s="65"/>
      <c r="G516" s="65"/>
      <c r="H516" s="191">
        <v>21.743300000000001</v>
      </c>
      <c r="I516"/>
      <c r="J516" s="181">
        <v>22.608499999999999</v>
      </c>
      <c r="K516" s="66">
        <f t="shared" si="84"/>
        <v>0</v>
      </c>
      <c r="L516" s="64" t="s">
        <v>13</v>
      </c>
      <c r="M516" s="236" t="s">
        <v>1142</v>
      </c>
      <c r="N516" s="230" t="s">
        <v>127</v>
      </c>
      <c r="O516" s="230" t="s">
        <v>1132</v>
      </c>
    </row>
    <row r="517" spans="1:15" ht="15" customHeight="1" x14ac:dyDescent="0.25">
      <c r="A517" s="157" t="s">
        <v>279</v>
      </c>
      <c r="B517" s="49">
        <v>9788447937011</v>
      </c>
      <c r="C517" s="76" t="s">
        <v>336</v>
      </c>
      <c r="D517" s="51">
        <v>150178</v>
      </c>
      <c r="E517" s="64"/>
      <c r="F517" s="65"/>
      <c r="G517" s="65"/>
      <c r="H517" s="191">
        <v>24.709699999999998</v>
      </c>
      <c r="I517"/>
      <c r="J517" s="181">
        <v>25.698499999999999</v>
      </c>
      <c r="K517" s="66">
        <f t="shared" si="84"/>
        <v>0</v>
      </c>
      <c r="L517" s="64" t="s">
        <v>13</v>
      </c>
      <c r="M517" s="236" t="s">
        <v>1142</v>
      </c>
      <c r="N517" s="230" t="s">
        <v>127</v>
      </c>
      <c r="O517" s="230" t="s">
        <v>1133</v>
      </c>
    </row>
    <row r="518" spans="1:15" ht="15" customHeight="1" x14ac:dyDescent="0.25">
      <c r="A518" s="157" t="s">
        <v>279</v>
      </c>
      <c r="B518" s="49">
        <v>9788447937028</v>
      </c>
      <c r="C518" s="76" t="s">
        <v>337</v>
      </c>
      <c r="D518" s="51">
        <v>150179</v>
      </c>
      <c r="E518" s="64"/>
      <c r="F518" s="65"/>
      <c r="G518" s="65"/>
      <c r="H518" s="191">
        <v>24.709699999999998</v>
      </c>
      <c r="I518"/>
      <c r="J518" s="181">
        <v>25.698499999999999</v>
      </c>
      <c r="K518" s="66">
        <f t="shared" si="84"/>
        <v>0</v>
      </c>
      <c r="L518" s="64" t="s">
        <v>13</v>
      </c>
      <c r="M518" s="236" t="s">
        <v>1142</v>
      </c>
      <c r="N518" s="230" t="s">
        <v>127</v>
      </c>
      <c r="O518" s="230" t="s">
        <v>1134</v>
      </c>
    </row>
    <row r="519" spans="1:15" ht="15" customHeight="1" x14ac:dyDescent="0.25">
      <c r="A519" s="157" t="s">
        <v>279</v>
      </c>
      <c r="B519" s="49">
        <v>9788447937035</v>
      </c>
      <c r="C519" s="76" t="s">
        <v>338</v>
      </c>
      <c r="D519" s="51">
        <v>150180</v>
      </c>
      <c r="E519" s="64"/>
      <c r="F519" s="65"/>
      <c r="G519" s="65"/>
      <c r="H519" s="191">
        <v>24.709699999999998</v>
      </c>
      <c r="I519"/>
      <c r="J519" s="181">
        <v>25.698499999999999</v>
      </c>
      <c r="K519" s="66">
        <f t="shared" si="84"/>
        <v>0</v>
      </c>
      <c r="L519" s="64" t="s">
        <v>13</v>
      </c>
      <c r="M519" s="236" t="s">
        <v>1142</v>
      </c>
      <c r="N519" s="230" t="s">
        <v>127</v>
      </c>
      <c r="O519" s="230" t="s">
        <v>1135</v>
      </c>
    </row>
    <row r="520" spans="1:15" ht="15" customHeight="1" x14ac:dyDescent="0.25">
      <c r="A520" s="157" t="s">
        <v>279</v>
      </c>
      <c r="B520" s="49">
        <v>9788447937042</v>
      </c>
      <c r="C520" s="76" t="s">
        <v>339</v>
      </c>
      <c r="D520" s="51">
        <v>150181</v>
      </c>
      <c r="E520" s="64"/>
      <c r="F520" s="65"/>
      <c r="G520" s="65"/>
      <c r="H520" s="191">
        <v>24.709699999999998</v>
      </c>
      <c r="I520"/>
      <c r="J520" s="181">
        <v>25.698499999999999</v>
      </c>
      <c r="K520" s="66">
        <f t="shared" si="84"/>
        <v>0</v>
      </c>
      <c r="L520" s="64" t="s">
        <v>13</v>
      </c>
      <c r="M520" s="236" t="s">
        <v>1142</v>
      </c>
      <c r="N520" s="230" t="s">
        <v>127</v>
      </c>
      <c r="O520" s="230" t="s">
        <v>1136</v>
      </c>
    </row>
    <row r="521" spans="1:15" ht="15" customHeight="1" x14ac:dyDescent="0.25">
      <c r="A521" s="157" t="s">
        <v>269</v>
      </c>
      <c r="B521" s="115"/>
      <c r="C521" s="50" t="s">
        <v>269</v>
      </c>
      <c r="D521" s="106"/>
      <c r="E521" s="64"/>
      <c r="F521" s="65"/>
      <c r="G521" s="65"/>
      <c r="H521" s="200"/>
      <c r="I521" s="75"/>
      <c r="J521" s="75"/>
      <c r="K521" s="65"/>
      <c r="L521" s="64"/>
      <c r="M521" s="236" t="s">
        <v>1142</v>
      </c>
      <c r="N521" s="230" t="s">
        <v>127</v>
      </c>
    </row>
    <row r="522" spans="1:15" ht="15" customHeight="1" x14ac:dyDescent="0.25">
      <c r="A522" s="157" t="s">
        <v>269</v>
      </c>
      <c r="B522" s="115">
        <v>9788447937059</v>
      </c>
      <c r="C522" s="89" t="s">
        <v>270</v>
      </c>
      <c r="D522" s="106">
        <v>150145</v>
      </c>
      <c r="E522" s="64"/>
      <c r="F522" s="65"/>
      <c r="G522" s="65"/>
      <c r="H522" s="189">
        <v>9.8571000000000009</v>
      </c>
      <c r="I522"/>
      <c r="J522" s="181">
        <v>10.2485</v>
      </c>
      <c r="K522" s="66">
        <f t="shared" ref="K522:K527" si="85">E522*H522</f>
        <v>0</v>
      </c>
      <c r="L522" s="64" t="s">
        <v>13</v>
      </c>
      <c r="M522" s="236" t="s">
        <v>1142</v>
      </c>
      <c r="N522" s="230" t="s">
        <v>127</v>
      </c>
    </row>
    <row r="523" spans="1:15" ht="15" customHeight="1" x14ac:dyDescent="0.25">
      <c r="A523" s="157" t="s">
        <v>269</v>
      </c>
      <c r="B523" s="115">
        <v>9788447937066</v>
      </c>
      <c r="C523" s="89" t="s">
        <v>271</v>
      </c>
      <c r="D523" s="106">
        <v>150146</v>
      </c>
      <c r="E523" s="64"/>
      <c r="F523" s="65"/>
      <c r="G523" s="65"/>
      <c r="H523" s="189">
        <v>9.8571000000000009</v>
      </c>
      <c r="I523"/>
      <c r="J523" s="181">
        <v>10.2485</v>
      </c>
      <c r="K523" s="66">
        <f t="shared" si="85"/>
        <v>0</v>
      </c>
      <c r="L523" s="64" t="s">
        <v>13</v>
      </c>
      <c r="M523" s="236" t="s">
        <v>1142</v>
      </c>
      <c r="N523" s="230" t="s">
        <v>127</v>
      </c>
    </row>
    <row r="524" spans="1:15" ht="15" customHeight="1" x14ac:dyDescent="0.25">
      <c r="A524" s="157" t="s">
        <v>269</v>
      </c>
      <c r="B524" s="115">
        <v>9788447937073</v>
      </c>
      <c r="C524" s="89" t="s">
        <v>272</v>
      </c>
      <c r="D524" s="106">
        <v>150147</v>
      </c>
      <c r="E524" s="64"/>
      <c r="F524" s="65"/>
      <c r="G524" s="65"/>
      <c r="H524" s="189">
        <v>11.8347</v>
      </c>
      <c r="I524"/>
      <c r="J524" s="181">
        <v>12.3085</v>
      </c>
      <c r="K524" s="66">
        <f t="shared" si="85"/>
        <v>0</v>
      </c>
      <c r="L524" s="64" t="s">
        <v>13</v>
      </c>
      <c r="M524" s="236" t="s">
        <v>1142</v>
      </c>
      <c r="N524" s="230" t="s">
        <v>127</v>
      </c>
    </row>
    <row r="525" spans="1:15" ht="15" customHeight="1" x14ac:dyDescent="0.25">
      <c r="A525" s="157" t="s">
        <v>269</v>
      </c>
      <c r="B525" s="115">
        <v>9788447937080</v>
      </c>
      <c r="C525" s="89" t="s">
        <v>273</v>
      </c>
      <c r="D525" s="106">
        <v>150148</v>
      </c>
      <c r="E525" s="64"/>
      <c r="F525" s="65"/>
      <c r="G525" s="65"/>
      <c r="H525" s="189">
        <v>11.8347</v>
      </c>
      <c r="I525"/>
      <c r="J525" s="181">
        <v>12.3085</v>
      </c>
      <c r="K525" s="66">
        <f t="shared" si="85"/>
        <v>0</v>
      </c>
      <c r="L525" s="64" t="s">
        <v>13</v>
      </c>
      <c r="M525" s="236" t="s">
        <v>1142</v>
      </c>
      <c r="N525" s="230" t="s">
        <v>127</v>
      </c>
    </row>
    <row r="526" spans="1:15" ht="15" customHeight="1" x14ac:dyDescent="0.25">
      <c r="A526" s="157" t="s">
        <v>269</v>
      </c>
      <c r="B526" s="115">
        <v>9788447937097</v>
      </c>
      <c r="C526" s="89" t="s">
        <v>274</v>
      </c>
      <c r="D526" s="106">
        <v>150149</v>
      </c>
      <c r="E526" s="64"/>
      <c r="F526" s="65"/>
      <c r="G526" s="65"/>
      <c r="H526" s="189">
        <v>13.8123</v>
      </c>
      <c r="I526"/>
      <c r="J526" s="181">
        <v>14.368499999999999</v>
      </c>
      <c r="K526" s="66">
        <f t="shared" si="85"/>
        <v>0</v>
      </c>
      <c r="L526" s="64" t="s">
        <v>13</v>
      </c>
      <c r="M526" s="236" t="s">
        <v>1142</v>
      </c>
      <c r="N526" s="230" t="s">
        <v>127</v>
      </c>
    </row>
    <row r="527" spans="1:15" ht="15" customHeight="1" x14ac:dyDescent="0.25">
      <c r="A527" s="157" t="s">
        <v>269</v>
      </c>
      <c r="B527" s="115">
        <v>9788447937103</v>
      </c>
      <c r="C527" s="89" t="s">
        <v>275</v>
      </c>
      <c r="D527" s="106">
        <v>150150</v>
      </c>
      <c r="E527" s="64"/>
      <c r="F527" s="65"/>
      <c r="G527" s="65"/>
      <c r="H527" s="189">
        <v>13.8123</v>
      </c>
      <c r="I527"/>
      <c r="J527" s="181">
        <v>14.368499999999999</v>
      </c>
      <c r="K527" s="66">
        <f t="shared" si="85"/>
        <v>0</v>
      </c>
      <c r="L527" s="64" t="s">
        <v>13</v>
      </c>
      <c r="M527" s="236" t="s">
        <v>1142</v>
      </c>
      <c r="N527" s="230" t="s">
        <v>127</v>
      </c>
    </row>
    <row r="528" spans="1:15" ht="15" customHeight="1" x14ac:dyDescent="0.25">
      <c r="A528" s="48" t="s">
        <v>276</v>
      </c>
      <c r="B528" s="49"/>
      <c r="C528" s="50" t="s">
        <v>276</v>
      </c>
      <c r="D528" s="51"/>
      <c r="E528" s="64"/>
      <c r="F528" s="65"/>
      <c r="G528" s="65"/>
      <c r="H528" s="200"/>
      <c r="I528" s="75"/>
      <c r="J528" s="75"/>
      <c r="K528" s="65"/>
      <c r="L528" s="64"/>
      <c r="M528" s="238" t="s">
        <v>1142</v>
      </c>
      <c r="N528" s="230" t="s">
        <v>127</v>
      </c>
    </row>
    <row r="529" spans="1:14" ht="15" customHeight="1" x14ac:dyDescent="0.25">
      <c r="A529" s="48" t="s">
        <v>276</v>
      </c>
      <c r="B529" s="115">
        <v>9788447934072</v>
      </c>
      <c r="C529" s="76" t="s">
        <v>645</v>
      </c>
      <c r="D529" s="209">
        <v>118494</v>
      </c>
      <c r="E529" s="64"/>
      <c r="F529" s="65"/>
      <c r="G529" s="65"/>
      <c r="H529" s="188">
        <v>5.19</v>
      </c>
      <c r="I529" s="58"/>
      <c r="J529" s="58">
        <v>5.3976000000000006</v>
      </c>
      <c r="K529" s="66">
        <f t="shared" ref="K529:K536" si="86">E529*H529</f>
        <v>0</v>
      </c>
      <c r="L529" s="64" t="s">
        <v>13</v>
      </c>
      <c r="M529" s="236" t="s">
        <v>1142</v>
      </c>
      <c r="N529" s="230" t="s">
        <v>127</v>
      </c>
    </row>
    <row r="530" spans="1:14" ht="15" customHeight="1" x14ac:dyDescent="0.25">
      <c r="A530" s="48" t="s">
        <v>276</v>
      </c>
      <c r="B530" s="115">
        <v>9788447934089</v>
      </c>
      <c r="C530" s="76" t="s">
        <v>646</v>
      </c>
      <c r="D530" s="209">
        <v>118495</v>
      </c>
      <c r="E530" s="64"/>
      <c r="F530" s="65"/>
      <c r="G530" s="65"/>
      <c r="H530" s="188">
        <v>5.19</v>
      </c>
      <c r="I530" s="58"/>
      <c r="J530" s="58">
        <v>5.3976000000000006</v>
      </c>
      <c r="K530" s="66">
        <f t="shared" si="86"/>
        <v>0</v>
      </c>
      <c r="L530" s="64" t="s">
        <v>13</v>
      </c>
      <c r="M530" s="236" t="s">
        <v>1142</v>
      </c>
      <c r="N530" s="230" t="s">
        <v>127</v>
      </c>
    </row>
    <row r="531" spans="1:14" ht="15" customHeight="1" x14ac:dyDescent="0.25">
      <c r="A531" s="48" t="s">
        <v>276</v>
      </c>
      <c r="B531" s="115">
        <v>9788447934096</v>
      </c>
      <c r="C531" s="76" t="s">
        <v>647</v>
      </c>
      <c r="D531" s="209">
        <v>118496</v>
      </c>
      <c r="E531" s="64"/>
      <c r="F531" s="65"/>
      <c r="G531" s="65"/>
      <c r="H531" s="188">
        <v>5.19</v>
      </c>
      <c r="I531" s="58"/>
      <c r="J531" s="58">
        <v>5.3976000000000006</v>
      </c>
      <c r="K531" s="66">
        <f t="shared" si="86"/>
        <v>0</v>
      </c>
      <c r="L531" s="64" t="s">
        <v>13</v>
      </c>
      <c r="M531" s="236" t="s">
        <v>1142</v>
      </c>
      <c r="N531" s="230" t="s">
        <v>127</v>
      </c>
    </row>
    <row r="532" spans="1:14" ht="15" customHeight="1" x14ac:dyDescent="0.25">
      <c r="A532" s="48" t="s">
        <v>276</v>
      </c>
      <c r="B532" s="115">
        <v>9788447934102</v>
      </c>
      <c r="C532" s="76" t="s">
        <v>648</v>
      </c>
      <c r="D532" s="209">
        <v>118497</v>
      </c>
      <c r="E532" s="64"/>
      <c r="F532" s="65"/>
      <c r="G532" s="65"/>
      <c r="H532" s="188">
        <v>5.19</v>
      </c>
      <c r="I532" s="58"/>
      <c r="J532" s="58">
        <v>5.3976000000000006</v>
      </c>
      <c r="K532" s="66">
        <f t="shared" si="86"/>
        <v>0</v>
      </c>
      <c r="L532" s="64" t="s">
        <v>13</v>
      </c>
      <c r="M532" s="236" t="s">
        <v>1142</v>
      </c>
      <c r="N532" s="230" t="s">
        <v>127</v>
      </c>
    </row>
    <row r="533" spans="1:14" ht="15" customHeight="1" x14ac:dyDescent="0.25">
      <c r="A533" s="48" t="s">
        <v>276</v>
      </c>
      <c r="B533" s="115">
        <v>9788447934119</v>
      </c>
      <c r="C533" s="76" t="s">
        <v>649</v>
      </c>
      <c r="D533" s="209">
        <v>118498</v>
      </c>
      <c r="E533" s="64"/>
      <c r="F533" s="65"/>
      <c r="G533" s="65"/>
      <c r="H533" s="188">
        <v>5.19</v>
      </c>
      <c r="I533" s="58"/>
      <c r="J533" s="58">
        <v>5.3976000000000006</v>
      </c>
      <c r="K533" s="66">
        <f t="shared" si="86"/>
        <v>0</v>
      </c>
      <c r="L533" s="64" t="s">
        <v>13</v>
      </c>
      <c r="M533" s="236" t="s">
        <v>1142</v>
      </c>
      <c r="N533" s="230" t="s">
        <v>127</v>
      </c>
    </row>
    <row r="534" spans="1:14" ht="15" customHeight="1" x14ac:dyDescent="0.25">
      <c r="A534" s="48" t="s">
        <v>276</v>
      </c>
      <c r="B534" s="115">
        <v>9788447934126</v>
      </c>
      <c r="C534" s="76" t="s">
        <v>650</v>
      </c>
      <c r="D534" s="209">
        <v>118499</v>
      </c>
      <c r="E534" s="64"/>
      <c r="F534" s="65"/>
      <c r="G534" s="65"/>
      <c r="H534" s="188">
        <v>5.19</v>
      </c>
      <c r="I534" s="58"/>
      <c r="J534" s="58">
        <v>5.3976000000000006</v>
      </c>
      <c r="K534" s="66">
        <f t="shared" si="86"/>
        <v>0</v>
      </c>
      <c r="L534" s="64" t="s">
        <v>13</v>
      </c>
      <c r="M534" s="236" t="s">
        <v>1142</v>
      </c>
      <c r="N534" s="230" t="s">
        <v>127</v>
      </c>
    </row>
    <row r="535" spans="1:14" ht="15" customHeight="1" x14ac:dyDescent="0.25">
      <c r="A535" s="48" t="s">
        <v>276</v>
      </c>
      <c r="B535" s="115">
        <v>9788447934133</v>
      </c>
      <c r="C535" s="76" t="s">
        <v>651</v>
      </c>
      <c r="D535" s="209">
        <v>118500</v>
      </c>
      <c r="E535" s="64"/>
      <c r="F535" s="65"/>
      <c r="G535" s="65"/>
      <c r="H535" s="188">
        <v>5.19</v>
      </c>
      <c r="I535" s="58"/>
      <c r="J535" s="58">
        <v>5.3976000000000006</v>
      </c>
      <c r="K535" s="66">
        <f t="shared" si="86"/>
        <v>0</v>
      </c>
      <c r="L535" s="64" t="s">
        <v>13</v>
      </c>
      <c r="M535" s="236" t="s">
        <v>1142</v>
      </c>
      <c r="N535" s="230" t="s">
        <v>127</v>
      </c>
    </row>
    <row r="536" spans="1:14" ht="15" customHeight="1" x14ac:dyDescent="0.25">
      <c r="A536" s="48" t="s">
        <v>276</v>
      </c>
      <c r="B536" s="115">
        <v>9788447934140</v>
      </c>
      <c r="C536" s="76" t="s">
        <v>652</v>
      </c>
      <c r="D536" s="209">
        <v>118501</v>
      </c>
      <c r="E536" s="64"/>
      <c r="F536" s="65"/>
      <c r="G536" s="65"/>
      <c r="H536" s="188">
        <v>5.19</v>
      </c>
      <c r="I536" s="58"/>
      <c r="J536" s="58">
        <v>5.3976000000000006</v>
      </c>
      <c r="K536" s="66">
        <f t="shared" si="86"/>
        <v>0</v>
      </c>
      <c r="L536" s="64" t="s">
        <v>13</v>
      </c>
      <c r="M536" s="236" t="s">
        <v>1142</v>
      </c>
      <c r="N536" s="230" t="s">
        <v>127</v>
      </c>
    </row>
    <row r="537" spans="1:14" ht="15" customHeight="1" x14ac:dyDescent="0.25">
      <c r="A537" s="157" t="s">
        <v>277</v>
      </c>
      <c r="B537" s="49"/>
      <c r="C537" s="50" t="s">
        <v>277</v>
      </c>
      <c r="D537" s="51"/>
      <c r="E537" s="64"/>
      <c r="F537" s="65"/>
      <c r="G537" s="65"/>
      <c r="H537" s="200"/>
      <c r="I537" s="75"/>
      <c r="J537" s="75"/>
      <c r="K537" s="65"/>
      <c r="L537" s="64"/>
      <c r="M537" s="236" t="s">
        <v>1142</v>
      </c>
      <c r="N537" s="230" t="s">
        <v>127</v>
      </c>
    </row>
    <row r="538" spans="1:14" ht="15" customHeight="1" x14ac:dyDescent="0.25">
      <c r="A538" s="157" t="s">
        <v>277</v>
      </c>
      <c r="B538" s="115">
        <v>9788447934157</v>
      </c>
      <c r="C538" s="76" t="s">
        <v>653</v>
      </c>
      <c r="D538" s="106">
        <v>118502</v>
      </c>
      <c r="E538" s="64"/>
      <c r="F538" s="65"/>
      <c r="G538" s="65"/>
      <c r="H538" s="188">
        <v>5.19</v>
      </c>
      <c r="I538" s="58"/>
      <c r="J538" s="58">
        <v>5.3976000000000006</v>
      </c>
      <c r="K538" s="66">
        <f t="shared" ref="K538:K545" si="87">E538*H538</f>
        <v>0</v>
      </c>
      <c r="L538" s="64" t="s">
        <v>13</v>
      </c>
      <c r="M538" s="236" t="s">
        <v>1142</v>
      </c>
      <c r="N538" s="230" t="s">
        <v>127</v>
      </c>
    </row>
    <row r="539" spans="1:14" ht="15" customHeight="1" x14ac:dyDescent="0.25">
      <c r="A539" s="157" t="s">
        <v>277</v>
      </c>
      <c r="B539" s="115">
        <v>9788447934164</v>
      </c>
      <c r="C539" s="76" t="s">
        <v>654</v>
      </c>
      <c r="D539" s="106">
        <v>118503</v>
      </c>
      <c r="E539" s="64"/>
      <c r="F539" s="65"/>
      <c r="G539" s="65"/>
      <c r="H539" s="188">
        <v>5.19</v>
      </c>
      <c r="I539" s="58"/>
      <c r="J539" s="58">
        <v>5.3976000000000006</v>
      </c>
      <c r="K539" s="66">
        <f t="shared" si="87"/>
        <v>0</v>
      </c>
      <c r="L539" s="64" t="s">
        <v>13</v>
      </c>
      <c r="M539" s="236" t="s">
        <v>1142</v>
      </c>
      <c r="N539" s="230" t="s">
        <v>127</v>
      </c>
    </row>
    <row r="540" spans="1:14" ht="15" customHeight="1" x14ac:dyDescent="0.25">
      <c r="A540" s="157" t="s">
        <v>277</v>
      </c>
      <c r="B540" s="115">
        <v>9788447934171</v>
      </c>
      <c r="C540" s="76" t="s">
        <v>655</v>
      </c>
      <c r="D540" s="106">
        <v>118504</v>
      </c>
      <c r="E540" s="64"/>
      <c r="F540" s="65"/>
      <c r="G540" s="65"/>
      <c r="H540" s="188">
        <v>5.19</v>
      </c>
      <c r="I540" s="58"/>
      <c r="J540" s="58">
        <v>5.3976000000000006</v>
      </c>
      <c r="K540" s="66">
        <f t="shared" si="87"/>
        <v>0</v>
      </c>
      <c r="L540" s="64" t="s">
        <v>13</v>
      </c>
      <c r="M540" s="236" t="s">
        <v>1142</v>
      </c>
      <c r="N540" s="230" t="s">
        <v>127</v>
      </c>
    </row>
    <row r="541" spans="1:14" ht="15" customHeight="1" x14ac:dyDescent="0.25">
      <c r="A541" s="157" t="s">
        <v>277</v>
      </c>
      <c r="B541" s="115">
        <v>9788447934188</v>
      </c>
      <c r="C541" s="76" t="s">
        <v>656</v>
      </c>
      <c r="D541" s="106">
        <v>118505</v>
      </c>
      <c r="E541" s="64"/>
      <c r="F541" s="65"/>
      <c r="G541" s="65"/>
      <c r="H541" s="188">
        <v>5.19</v>
      </c>
      <c r="I541" s="58"/>
      <c r="J541" s="58">
        <v>5.3976000000000006</v>
      </c>
      <c r="K541" s="66">
        <f t="shared" si="87"/>
        <v>0</v>
      </c>
      <c r="L541" s="64" t="s">
        <v>13</v>
      </c>
      <c r="M541" s="236" t="s">
        <v>1142</v>
      </c>
      <c r="N541" s="230" t="s">
        <v>127</v>
      </c>
    </row>
    <row r="542" spans="1:14" ht="15" customHeight="1" x14ac:dyDescent="0.25">
      <c r="A542" s="157" t="s">
        <v>277</v>
      </c>
      <c r="B542" s="115">
        <v>9788447934195</v>
      </c>
      <c r="C542" s="76" t="s">
        <v>657</v>
      </c>
      <c r="D542" s="106">
        <v>118506</v>
      </c>
      <c r="E542" s="64"/>
      <c r="F542" s="65"/>
      <c r="G542" s="65"/>
      <c r="H542" s="188">
        <v>5.19</v>
      </c>
      <c r="I542" s="58"/>
      <c r="J542" s="58">
        <v>5.3976000000000006</v>
      </c>
      <c r="K542" s="66">
        <f t="shared" si="87"/>
        <v>0</v>
      </c>
      <c r="L542" s="64" t="s">
        <v>13</v>
      </c>
      <c r="M542" s="236" t="s">
        <v>1142</v>
      </c>
      <c r="N542" s="230" t="s">
        <v>127</v>
      </c>
    </row>
    <row r="543" spans="1:14" ht="15" customHeight="1" x14ac:dyDescent="0.25">
      <c r="A543" s="157" t="s">
        <v>277</v>
      </c>
      <c r="B543" s="115">
        <v>9788447934201</v>
      </c>
      <c r="C543" s="76" t="s">
        <v>658</v>
      </c>
      <c r="D543" s="106">
        <v>118507</v>
      </c>
      <c r="E543" s="64"/>
      <c r="F543" s="65"/>
      <c r="G543" s="65"/>
      <c r="H543" s="188">
        <v>5.19</v>
      </c>
      <c r="I543" s="58"/>
      <c r="J543" s="58">
        <v>5.3976000000000006</v>
      </c>
      <c r="K543" s="66">
        <f t="shared" si="87"/>
        <v>0</v>
      </c>
      <c r="L543" s="64" t="s">
        <v>13</v>
      </c>
      <c r="M543" s="236" t="s">
        <v>1142</v>
      </c>
      <c r="N543" s="230" t="s">
        <v>127</v>
      </c>
    </row>
    <row r="544" spans="1:14" ht="15" customHeight="1" x14ac:dyDescent="0.25">
      <c r="A544" s="157" t="s">
        <v>277</v>
      </c>
      <c r="B544" s="115">
        <v>9788447934218</v>
      </c>
      <c r="C544" s="76" t="s">
        <v>659</v>
      </c>
      <c r="D544" s="106">
        <v>118508</v>
      </c>
      <c r="E544" s="64"/>
      <c r="F544" s="65"/>
      <c r="G544" s="65"/>
      <c r="H544" s="188">
        <v>5.19</v>
      </c>
      <c r="I544" s="58"/>
      <c r="J544" s="58">
        <v>5.3976000000000006</v>
      </c>
      <c r="K544" s="66">
        <f t="shared" si="87"/>
        <v>0</v>
      </c>
      <c r="L544" s="64" t="s">
        <v>13</v>
      </c>
      <c r="M544" s="236" t="s">
        <v>1142</v>
      </c>
      <c r="N544" s="230" t="s">
        <v>127</v>
      </c>
    </row>
    <row r="545" spans="1:14" ht="15" customHeight="1" x14ac:dyDescent="0.25">
      <c r="A545" s="157" t="s">
        <v>277</v>
      </c>
      <c r="B545" s="115">
        <v>9788447934225</v>
      </c>
      <c r="C545" s="76" t="s">
        <v>660</v>
      </c>
      <c r="D545" s="106">
        <v>118509</v>
      </c>
      <c r="E545" s="64"/>
      <c r="F545" s="65"/>
      <c r="G545" s="65"/>
      <c r="H545" s="188">
        <v>5.19</v>
      </c>
      <c r="I545" s="58"/>
      <c r="J545" s="58">
        <v>5.3976000000000006</v>
      </c>
      <c r="K545" s="66">
        <f t="shared" si="87"/>
        <v>0</v>
      </c>
      <c r="L545" s="64" t="s">
        <v>13</v>
      </c>
      <c r="M545" s="236" t="s">
        <v>1142</v>
      </c>
      <c r="N545" s="230" t="s">
        <v>127</v>
      </c>
    </row>
    <row r="546" spans="1:14" ht="15" customHeight="1" x14ac:dyDescent="0.25">
      <c r="A546" s="157"/>
      <c r="B546" s="49"/>
      <c r="C546" s="50" t="s">
        <v>156</v>
      </c>
      <c r="D546" s="51"/>
      <c r="E546" s="64"/>
      <c r="F546" s="65"/>
      <c r="G546" s="65"/>
      <c r="H546" s="200"/>
      <c r="I546" s="75"/>
      <c r="J546" s="75"/>
      <c r="K546" s="65"/>
      <c r="L546" s="64"/>
      <c r="M546" s="236" t="s">
        <v>1142</v>
      </c>
      <c r="N546" s="230" t="s">
        <v>127</v>
      </c>
    </row>
    <row r="547" spans="1:14" ht="15" customHeight="1" x14ac:dyDescent="0.25">
      <c r="A547" s="157" t="s">
        <v>157</v>
      </c>
      <c r="B547" s="115">
        <v>9788447934232</v>
      </c>
      <c r="C547" s="89" t="s">
        <v>661</v>
      </c>
      <c r="D547" s="106">
        <v>118510</v>
      </c>
      <c r="E547" s="64"/>
      <c r="F547" s="65"/>
      <c r="G547" s="65"/>
      <c r="H547" s="188">
        <v>5.19</v>
      </c>
      <c r="I547" s="58"/>
      <c r="J547" s="58">
        <v>5.3976000000000006</v>
      </c>
      <c r="K547" s="66">
        <f t="shared" ref="K547:K554" si="88">E547*H547</f>
        <v>0</v>
      </c>
      <c r="L547" s="64" t="s">
        <v>13</v>
      </c>
      <c r="M547" s="236" t="s">
        <v>1142</v>
      </c>
      <c r="N547" s="230" t="s">
        <v>127</v>
      </c>
    </row>
    <row r="548" spans="1:14" ht="15" customHeight="1" x14ac:dyDescent="0.25">
      <c r="A548" s="157" t="s">
        <v>157</v>
      </c>
      <c r="B548" s="115">
        <v>9788447934249</v>
      </c>
      <c r="C548" s="89" t="s">
        <v>662</v>
      </c>
      <c r="D548" s="106">
        <v>118511</v>
      </c>
      <c r="E548" s="64"/>
      <c r="F548" s="65"/>
      <c r="G548" s="65"/>
      <c r="H548" s="188">
        <v>5.19</v>
      </c>
      <c r="I548" s="58"/>
      <c r="J548" s="58">
        <v>5.3976000000000006</v>
      </c>
      <c r="K548" s="66">
        <f t="shared" si="88"/>
        <v>0</v>
      </c>
      <c r="L548" s="64" t="s">
        <v>13</v>
      </c>
      <c r="M548" s="236" t="s">
        <v>1142</v>
      </c>
      <c r="N548" s="230" t="s">
        <v>127</v>
      </c>
    </row>
    <row r="549" spans="1:14" ht="15" customHeight="1" x14ac:dyDescent="0.25">
      <c r="A549" s="157" t="s">
        <v>157</v>
      </c>
      <c r="B549" s="115">
        <v>9788447934256</v>
      </c>
      <c r="C549" s="89" t="s">
        <v>663</v>
      </c>
      <c r="D549" s="106">
        <v>118512</v>
      </c>
      <c r="E549" s="64"/>
      <c r="F549" s="65"/>
      <c r="G549" s="65"/>
      <c r="H549" s="188">
        <v>5.19</v>
      </c>
      <c r="I549" s="58"/>
      <c r="J549" s="58">
        <v>5.3976000000000006</v>
      </c>
      <c r="K549" s="66">
        <f t="shared" si="88"/>
        <v>0</v>
      </c>
      <c r="L549" s="64" t="s">
        <v>13</v>
      </c>
      <c r="M549" s="236" t="s">
        <v>1142</v>
      </c>
      <c r="N549" s="230" t="s">
        <v>127</v>
      </c>
    </row>
    <row r="550" spans="1:14" ht="15" customHeight="1" x14ac:dyDescent="0.25">
      <c r="A550" s="157" t="s">
        <v>157</v>
      </c>
      <c r="B550" s="115">
        <v>9788447934263</v>
      </c>
      <c r="C550" s="89" t="s">
        <v>664</v>
      </c>
      <c r="D550" s="106">
        <v>118513</v>
      </c>
      <c r="E550" s="64"/>
      <c r="F550" s="65"/>
      <c r="G550" s="65"/>
      <c r="H550" s="188">
        <v>5.19</v>
      </c>
      <c r="I550" s="58"/>
      <c r="J550" s="58">
        <v>5.3976000000000006</v>
      </c>
      <c r="K550" s="66">
        <f t="shared" si="88"/>
        <v>0</v>
      </c>
      <c r="L550" s="64" t="s">
        <v>13</v>
      </c>
      <c r="M550" s="236" t="s">
        <v>1142</v>
      </c>
      <c r="N550" s="230" t="s">
        <v>127</v>
      </c>
    </row>
    <row r="551" spans="1:14" ht="15" customHeight="1" x14ac:dyDescent="0.25">
      <c r="A551" s="157" t="s">
        <v>157</v>
      </c>
      <c r="B551" s="115">
        <v>9788447934270</v>
      </c>
      <c r="C551" s="89" t="s">
        <v>665</v>
      </c>
      <c r="D551" s="106">
        <v>118514</v>
      </c>
      <c r="E551" s="64"/>
      <c r="F551" s="65"/>
      <c r="G551" s="65"/>
      <c r="H551" s="188">
        <v>5.19</v>
      </c>
      <c r="I551" s="58"/>
      <c r="J551" s="58">
        <v>5.3976000000000006</v>
      </c>
      <c r="K551" s="66">
        <f t="shared" si="88"/>
        <v>0</v>
      </c>
      <c r="L551" s="64" t="s">
        <v>13</v>
      </c>
      <c r="M551" s="236" t="s">
        <v>1142</v>
      </c>
      <c r="N551" s="230" t="s">
        <v>127</v>
      </c>
    </row>
    <row r="552" spans="1:14" ht="15" customHeight="1" x14ac:dyDescent="0.25">
      <c r="A552" s="157" t="s">
        <v>157</v>
      </c>
      <c r="B552" s="115">
        <v>9788447934287</v>
      </c>
      <c r="C552" s="89" t="s">
        <v>666</v>
      </c>
      <c r="D552" s="106">
        <v>118515</v>
      </c>
      <c r="E552" s="64"/>
      <c r="F552" s="65"/>
      <c r="G552" s="65"/>
      <c r="H552" s="188">
        <v>5.19</v>
      </c>
      <c r="I552" s="58"/>
      <c r="J552" s="58">
        <v>5.3976000000000006</v>
      </c>
      <c r="K552" s="66">
        <f t="shared" si="88"/>
        <v>0</v>
      </c>
      <c r="L552" s="64" t="s">
        <v>13</v>
      </c>
      <c r="M552" s="236" t="s">
        <v>1142</v>
      </c>
      <c r="N552" s="230" t="s">
        <v>127</v>
      </c>
    </row>
    <row r="553" spans="1:14" ht="15" customHeight="1" x14ac:dyDescent="0.25">
      <c r="A553" s="157" t="s">
        <v>157</v>
      </c>
      <c r="B553" s="115">
        <v>9788447934294</v>
      </c>
      <c r="C553" s="89" t="s">
        <v>667</v>
      </c>
      <c r="D553" s="106">
        <v>118516</v>
      </c>
      <c r="E553" s="64"/>
      <c r="F553" s="65"/>
      <c r="G553" s="65"/>
      <c r="H553" s="188">
        <v>5.19</v>
      </c>
      <c r="I553" s="58"/>
      <c r="J553" s="58">
        <v>5.3976000000000006</v>
      </c>
      <c r="K553" s="66">
        <f t="shared" si="88"/>
        <v>0</v>
      </c>
      <c r="L553" s="64" t="s">
        <v>13</v>
      </c>
      <c r="M553" s="236" t="s">
        <v>1142</v>
      </c>
      <c r="N553" s="230" t="s">
        <v>127</v>
      </c>
    </row>
    <row r="554" spans="1:14" ht="15" customHeight="1" x14ac:dyDescent="0.25">
      <c r="A554" s="157" t="s">
        <v>157</v>
      </c>
      <c r="B554" s="115">
        <v>9788447934300</v>
      </c>
      <c r="C554" s="89" t="s">
        <v>668</v>
      </c>
      <c r="D554" s="106">
        <v>118517</v>
      </c>
      <c r="E554" s="64"/>
      <c r="F554" s="65"/>
      <c r="G554" s="65"/>
      <c r="H554" s="188">
        <v>5.19</v>
      </c>
      <c r="I554" s="58"/>
      <c r="J554" s="58">
        <v>5.3976000000000006</v>
      </c>
      <c r="K554" s="66">
        <f t="shared" si="88"/>
        <v>0</v>
      </c>
      <c r="L554" s="64" t="s">
        <v>13</v>
      </c>
      <c r="M554" s="236" t="s">
        <v>1142</v>
      </c>
      <c r="N554" s="230" t="s">
        <v>127</v>
      </c>
    </row>
    <row r="555" spans="1:14" ht="15" customHeight="1" x14ac:dyDescent="0.25">
      <c r="A555" s="157"/>
      <c r="B555" s="49"/>
      <c r="C555" s="50" t="s">
        <v>158</v>
      </c>
      <c r="D555" s="51"/>
      <c r="E555" s="64"/>
      <c r="F555" s="65"/>
      <c r="G555" s="65"/>
      <c r="H555" s="200"/>
      <c r="I555" s="75"/>
      <c r="J555" s="75"/>
      <c r="K555" s="65"/>
      <c r="L555" s="64"/>
      <c r="M555" s="236" t="s">
        <v>1142</v>
      </c>
      <c r="N555" s="230" t="s">
        <v>127</v>
      </c>
    </row>
    <row r="556" spans="1:14" ht="15" customHeight="1" x14ac:dyDescent="0.25">
      <c r="A556" s="157" t="s">
        <v>159</v>
      </c>
      <c r="B556" s="115">
        <v>9788447934317</v>
      </c>
      <c r="C556" s="89" t="s">
        <v>669</v>
      </c>
      <c r="D556" s="106">
        <v>118518</v>
      </c>
      <c r="E556" s="64"/>
      <c r="F556" s="65"/>
      <c r="G556" s="65"/>
      <c r="H556" s="188">
        <v>5.19</v>
      </c>
      <c r="I556" s="58"/>
      <c r="J556" s="58">
        <v>5.3976000000000006</v>
      </c>
      <c r="K556" s="66">
        <f t="shared" ref="K556:K563" si="89">E556*H556</f>
        <v>0</v>
      </c>
      <c r="L556" s="64" t="s">
        <v>13</v>
      </c>
      <c r="M556" s="236" t="s">
        <v>1142</v>
      </c>
      <c r="N556" s="230" t="s">
        <v>127</v>
      </c>
    </row>
    <row r="557" spans="1:14" ht="15" customHeight="1" x14ac:dyDescent="0.25">
      <c r="A557" s="157" t="s">
        <v>159</v>
      </c>
      <c r="B557" s="115">
        <v>9788447934324</v>
      </c>
      <c r="C557" s="89" t="s">
        <v>670</v>
      </c>
      <c r="D557" s="106">
        <v>118519</v>
      </c>
      <c r="E557" s="64"/>
      <c r="F557" s="65"/>
      <c r="G557" s="65"/>
      <c r="H557" s="188">
        <v>5.19</v>
      </c>
      <c r="I557" s="58"/>
      <c r="J557" s="58">
        <v>5.3976000000000006</v>
      </c>
      <c r="K557" s="66">
        <f t="shared" si="89"/>
        <v>0</v>
      </c>
      <c r="L557" s="64" t="s">
        <v>13</v>
      </c>
      <c r="M557" s="236" t="s">
        <v>1142</v>
      </c>
      <c r="N557" s="230" t="s">
        <v>127</v>
      </c>
    </row>
    <row r="558" spans="1:14" ht="15" customHeight="1" x14ac:dyDescent="0.25">
      <c r="A558" s="157" t="s">
        <v>159</v>
      </c>
      <c r="B558" s="115">
        <v>9788447934331</v>
      </c>
      <c r="C558" s="89" t="s">
        <v>671</v>
      </c>
      <c r="D558" s="106">
        <v>118520</v>
      </c>
      <c r="E558" s="64"/>
      <c r="F558" s="65"/>
      <c r="G558" s="65"/>
      <c r="H558" s="188">
        <v>5.19</v>
      </c>
      <c r="I558" s="58"/>
      <c r="J558" s="58">
        <v>5.3976000000000006</v>
      </c>
      <c r="K558" s="66">
        <f t="shared" si="89"/>
        <v>0</v>
      </c>
      <c r="L558" s="64" t="s">
        <v>13</v>
      </c>
      <c r="M558" s="236" t="s">
        <v>1142</v>
      </c>
      <c r="N558" s="230" t="s">
        <v>127</v>
      </c>
    </row>
    <row r="559" spans="1:14" ht="15" customHeight="1" x14ac:dyDescent="0.25">
      <c r="A559" s="157" t="s">
        <v>159</v>
      </c>
      <c r="B559" s="115">
        <v>9788447934348</v>
      </c>
      <c r="C559" s="89" t="s">
        <v>672</v>
      </c>
      <c r="D559" s="106">
        <v>118521</v>
      </c>
      <c r="E559" s="64"/>
      <c r="F559" s="65"/>
      <c r="G559" s="65"/>
      <c r="H559" s="188">
        <v>5.19</v>
      </c>
      <c r="I559" s="58"/>
      <c r="J559" s="58">
        <v>5.3976000000000006</v>
      </c>
      <c r="K559" s="66">
        <f t="shared" si="89"/>
        <v>0</v>
      </c>
      <c r="L559" s="64" t="s">
        <v>13</v>
      </c>
      <c r="M559" s="236" t="s">
        <v>1142</v>
      </c>
      <c r="N559" s="230" t="s">
        <v>127</v>
      </c>
    </row>
    <row r="560" spans="1:14" ht="15" customHeight="1" x14ac:dyDescent="0.25">
      <c r="A560" s="157" t="s">
        <v>159</v>
      </c>
      <c r="B560" s="115">
        <v>9788447934355</v>
      </c>
      <c r="C560" s="89" t="s">
        <v>673</v>
      </c>
      <c r="D560" s="106">
        <v>118522</v>
      </c>
      <c r="E560" s="64"/>
      <c r="F560" s="65"/>
      <c r="G560" s="65"/>
      <c r="H560" s="188">
        <v>5.19</v>
      </c>
      <c r="I560" s="58"/>
      <c r="J560" s="58">
        <v>5.3976000000000006</v>
      </c>
      <c r="K560" s="66">
        <f t="shared" si="89"/>
        <v>0</v>
      </c>
      <c r="L560" s="64" t="s">
        <v>13</v>
      </c>
      <c r="M560" s="236" t="s">
        <v>1142</v>
      </c>
      <c r="N560" s="230" t="s">
        <v>127</v>
      </c>
    </row>
    <row r="561" spans="1:15" ht="15" customHeight="1" x14ac:dyDescent="0.25">
      <c r="A561" s="157" t="s">
        <v>159</v>
      </c>
      <c r="B561" s="115">
        <v>9788447934362</v>
      </c>
      <c r="C561" s="89" t="s">
        <v>674</v>
      </c>
      <c r="D561" s="106">
        <v>118523</v>
      </c>
      <c r="E561" s="64"/>
      <c r="F561" s="65"/>
      <c r="G561" s="65"/>
      <c r="H561" s="188">
        <v>5.19</v>
      </c>
      <c r="I561" s="58"/>
      <c r="J561" s="58">
        <v>5.3976000000000006</v>
      </c>
      <c r="K561" s="66">
        <f t="shared" si="89"/>
        <v>0</v>
      </c>
      <c r="L561" s="64" t="s">
        <v>13</v>
      </c>
      <c r="M561" s="236" t="s">
        <v>1142</v>
      </c>
      <c r="N561" s="230" t="s">
        <v>127</v>
      </c>
    </row>
    <row r="562" spans="1:15" ht="15" customHeight="1" x14ac:dyDescent="0.25">
      <c r="A562" s="157" t="s">
        <v>159</v>
      </c>
      <c r="B562" s="115">
        <v>9788447934379</v>
      </c>
      <c r="C562" s="89" t="s">
        <v>675</v>
      </c>
      <c r="D562" s="106">
        <v>118524</v>
      </c>
      <c r="E562" s="64"/>
      <c r="F562" s="65"/>
      <c r="G562" s="65"/>
      <c r="H562" s="188">
        <v>5.19</v>
      </c>
      <c r="I562" s="58"/>
      <c r="J562" s="58">
        <v>5.3976000000000006</v>
      </c>
      <c r="K562" s="66">
        <f t="shared" si="89"/>
        <v>0</v>
      </c>
      <c r="L562" s="64" t="s">
        <v>13</v>
      </c>
      <c r="M562" s="236" t="s">
        <v>1142</v>
      </c>
      <c r="N562" s="230" t="s">
        <v>127</v>
      </c>
    </row>
    <row r="563" spans="1:15" ht="15" customHeight="1" x14ac:dyDescent="0.25">
      <c r="A563" s="157" t="s">
        <v>159</v>
      </c>
      <c r="B563" s="115">
        <v>9788447934386</v>
      </c>
      <c r="C563" s="89" t="s">
        <v>676</v>
      </c>
      <c r="D563" s="106">
        <v>118525</v>
      </c>
      <c r="E563" s="64"/>
      <c r="F563" s="65"/>
      <c r="G563" s="65"/>
      <c r="H563" s="188">
        <v>5.19</v>
      </c>
      <c r="I563" s="58"/>
      <c r="J563" s="58">
        <v>5.3976000000000006</v>
      </c>
      <c r="K563" s="66">
        <f t="shared" si="89"/>
        <v>0</v>
      </c>
      <c r="L563" s="64" t="s">
        <v>13</v>
      </c>
      <c r="M563" s="236" t="s">
        <v>1142</v>
      </c>
      <c r="N563" s="230" t="s">
        <v>127</v>
      </c>
    </row>
    <row r="564" spans="1:15" ht="15" customHeight="1" x14ac:dyDescent="0.25">
      <c r="A564" s="157" t="s">
        <v>160</v>
      </c>
      <c r="B564" s="115"/>
      <c r="C564" s="50" t="s">
        <v>161</v>
      </c>
      <c r="D564" s="106"/>
      <c r="E564" s="64"/>
      <c r="F564" s="65"/>
      <c r="G564" s="65"/>
      <c r="H564" s="200"/>
      <c r="I564" s="75"/>
      <c r="J564" s="75"/>
      <c r="K564" s="65"/>
      <c r="L564" s="64"/>
      <c r="M564" s="236" t="s">
        <v>1142</v>
      </c>
      <c r="N564" s="230" t="s">
        <v>127</v>
      </c>
    </row>
    <row r="565" spans="1:15" ht="15" customHeight="1" x14ac:dyDescent="0.25">
      <c r="A565" s="157" t="s">
        <v>160</v>
      </c>
      <c r="B565" s="115">
        <v>9788447934515</v>
      </c>
      <c r="C565" s="89" t="s">
        <v>677</v>
      </c>
      <c r="D565" s="106">
        <v>118538</v>
      </c>
      <c r="E565" s="64"/>
      <c r="F565" s="65"/>
      <c r="G565" s="65"/>
      <c r="H565" s="188">
        <v>10.197000000000001</v>
      </c>
      <c r="I565" s="58"/>
      <c r="J565" s="58">
        <v>10.604880000000001</v>
      </c>
      <c r="K565" s="66">
        <f t="shared" ref="K565:K570" si="90">E565*H565</f>
        <v>0</v>
      </c>
      <c r="L565" s="64" t="s">
        <v>13</v>
      </c>
      <c r="M565" s="236" t="s">
        <v>1142</v>
      </c>
      <c r="N565" s="230" t="s">
        <v>127</v>
      </c>
      <c r="O565" s="230" t="s">
        <v>1131</v>
      </c>
    </row>
    <row r="566" spans="1:15" ht="15" customHeight="1" x14ac:dyDescent="0.25">
      <c r="A566" s="157" t="s">
        <v>160</v>
      </c>
      <c r="B566" s="115">
        <v>9788447934522</v>
      </c>
      <c r="C566" s="89" t="s">
        <v>678</v>
      </c>
      <c r="D566" s="106">
        <v>118539</v>
      </c>
      <c r="E566" s="64"/>
      <c r="F566" s="65"/>
      <c r="G566" s="65"/>
      <c r="H566" s="188">
        <v>10.197000000000001</v>
      </c>
      <c r="I566" s="58"/>
      <c r="J566" s="58">
        <v>10.604880000000001</v>
      </c>
      <c r="K566" s="66">
        <f t="shared" si="90"/>
        <v>0</v>
      </c>
      <c r="L566" s="64" t="s">
        <v>13</v>
      </c>
      <c r="M566" s="236" t="s">
        <v>1142</v>
      </c>
      <c r="N566" s="230" t="s">
        <v>127</v>
      </c>
      <c r="O566" s="230" t="s">
        <v>1132</v>
      </c>
    </row>
    <row r="567" spans="1:15" ht="15" customHeight="1" x14ac:dyDescent="0.25">
      <c r="A567" s="157" t="s">
        <v>160</v>
      </c>
      <c r="B567" s="115">
        <v>9788447934539</v>
      </c>
      <c r="C567" s="89" t="s">
        <v>679</v>
      </c>
      <c r="D567" s="106">
        <v>118540</v>
      </c>
      <c r="E567" s="64"/>
      <c r="F567" s="65"/>
      <c r="G567" s="65"/>
      <c r="H567" s="188">
        <v>10.197000000000001</v>
      </c>
      <c r="I567" s="58"/>
      <c r="J567" s="58">
        <v>10.604880000000001</v>
      </c>
      <c r="K567" s="66">
        <f t="shared" si="90"/>
        <v>0</v>
      </c>
      <c r="L567" s="64" t="s">
        <v>13</v>
      </c>
      <c r="M567" s="236" t="s">
        <v>1142</v>
      </c>
      <c r="N567" s="230" t="s">
        <v>127</v>
      </c>
      <c r="O567" s="230" t="s">
        <v>1133</v>
      </c>
    </row>
    <row r="568" spans="1:15" ht="15" customHeight="1" x14ac:dyDescent="0.25">
      <c r="A568" s="157" t="s">
        <v>160</v>
      </c>
      <c r="B568" s="115">
        <v>9788447934546</v>
      </c>
      <c r="C568" s="89" t="s">
        <v>680</v>
      </c>
      <c r="D568" s="106">
        <v>118541</v>
      </c>
      <c r="E568" s="64"/>
      <c r="F568" s="65"/>
      <c r="G568" s="65"/>
      <c r="H568" s="188">
        <v>10.197000000000001</v>
      </c>
      <c r="I568" s="58"/>
      <c r="J568" s="58">
        <v>10.604880000000001</v>
      </c>
      <c r="K568" s="66">
        <f t="shared" si="90"/>
        <v>0</v>
      </c>
      <c r="L568" s="64" t="s">
        <v>13</v>
      </c>
      <c r="M568" s="236" t="s">
        <v>1142</v>
      </c>
      <c r="N568" s="230" t="s">
        <v>127</v>
      </c>
      <c r="O568" s="230" t="s">
        <v>1134</v>
      </c>
    </row>
    <row r="569" spans="1:15" ht="15" customHeight="1" x14ac:dyDescent="0.25">
      <c r="A569" s="157" t="s">
        <v>160</v>
      </c>
      <c r="B569" s="115">
        <v>9788447934553</v>
      </c>
      <c r="C569" s="89" t="s">
        <v>681</v>
      </c>
      <c r="D569" s="106">
        <v>118542</v>
      </c>
      <c r="E569" s="64"/>
      <c r="F569" s="65"/>
      <c r="G569" s="65"/>
      <c r="H569" s="188">
        <v>10.197000000000001</v>
      </c>
      <c r="I569" s="58"/>
      <c r="J569" s="58">
        <v>10.604880000000001</v>
      </c>
      <c r="K569" s="66">
        <f t="shared" si="90"/>
        <v>0</v>
      </c>
      <c r="L569" s="64" t="s">
        <v>13</v>
      </c>
      <c r="M569" s="236" t="s">
        <v>1142</v>
      </c>
      <c r="N569" s="230" t="s">
        <v>127</v>
      </c>
      <c r="O569" s="230" t="s">
        <v>1135</v>
      </c>
    </row>
    <row r="570" spans="1:15" ht="15" customHeight="1" x14ac:dyDescent="0.25">
      <c r="A570" s="157" t="s">
        <v>160</v>
      </c>
      <c r="B570" s="115">
        <v>9788447934560</v>
      </c>
      <c r="C570" s="89" t="s">
        <v>682</v>
      </c>
      <c r="D570" s="106">
        <v>118543</v>
      </c>
      <c r="E570" s="64"/>
      <c r="F570" s="65"/>
      <c r="G570" s="65"/>
      <c r="H570" s="188">
        <v>10.197000000000001</v>
      </c>
      <c r="I570" s="58"/>
      <c r="J570" s="58">
        <v>10.604880000000001</v>
      </c>
      <c r="K570" s="66">
        <f t="shared" si="90"/>
        <v>0</v>
      </c>
      <c r="L570" s="64" t="s">
        <v>13</v>
      </c>
      <c r="M570" s="236" t="s">
        <v>1142</v>
      </c>
      <c r="N570" s="230" t="s">
        <v>127</v>
      </c>
      <c r="O570" s="230" t="s">
        <v>1136</v>
      </c>
    </row>
    <row r="571" spans="1:15" ht="15" customHeight="1" x14ac:dyDescent="0.25">
      <c r="A571" s="157" t="s">
        <v>162</v>
      </c>
      <c r="B571" s="115"/>
      <c r="C571" s="50" t="s">
        <v>163</v>
      </c>
      <c r="D571" s="106"/>
      <c r="E571" s="64"/>
      <c r="F571" s="65"/>
      <c r="G571" s="65"/>
      <c r="H571" s="200"/>
      <c r="I571" s="75"/>
      <c r="J571" s="75"/>
      <c r="K571" s="65"/>
      <c r="L571" s="64"/>
      <c r="M571" s="236" t="s">
        <v>1142</v>
      </c>
      <c r="N571" s="230" t="s">
        <v>127</v>
      </c>
    </row>
    <row r="572" spans="1:15" ht="15" customHeight="1" x14ac:dyDescent="0.25">
      <c r="A572" s="157" t="s">
        <v>162</v>
      </c>
      <c r="B572" s="115">
        <v>9788447934393</v>
      </c>
      <c r="C572" s="89" t="s">
        <v>683</v>
      </c>
      <c r="D572" s="106">
        <v>118526</v>
      </c>
      <c r="E572" s="64"/>
      <c r="F572" s="65"/>
      <c r="G572" s="65"/>
      <c r="H572" s="188">
        <v>10.19</v>
      </c>
      <c r="I572" s="58"/>
      <c r="J572" s="58">
        <v>10.5976</v>
      </c>
      <c r="K572" s="66">
        <f t="shared" ref="K572:K577" si="91">E572*H572</f>
        <v>0</v>
      </c>
      <c r="L572" s="64" t="s">
        <v>13</v>
      </c>
      <c r="M572" s="236" t="s">
        <v>1142</v>
      </c>
      <c r="N572" s="230" t="s">
        <v>127</v>
      </c>
      <c r="O572" s="230" t="s">
        <v>1131</v>
      </c>
    </row>
    <row r="573" spans="1:15" ht="15" customHeight="1" x14ac:dyDescent="0.25">
      <c r="A573" s="157" t="s">
        <v>162</v>
      </c>
      <c r="B573" s="115">
        <v>9788447934409</v>
      </c>
      <c r="C573" s="89" t="s">
        <v>684</v>
      </c>
      <c r="D573" s="106">
        <v>118527</v>
      </c>
      <c r="E573" s="64"/>
      <c r="F573" s="65"/>
      <c r="G573" s="65"/>
      <c r="H573" s="188">
        <v>10.19</v>
      </c>
      <c r="I573" s="58"/>
      <c r="J573" s="58">
        <v>10.5976</v>
      </c>
      <c r="K573" s="66">
        <f t="shared" si="91"/>
        <v>0</v>
      </c>
      <c r="L573" s="64" t="s">
        <v>13</v>
      </c>
      <c r="M573" s="236" t="s">
        <v>1142</v>
      </c>
      <c r="N573" s="230" t="s">
        <v>127</v>
      </c>
      <c r="O573" s="230" t="s">
        <v>1132</v>
      </c>
    </row>
    <row r="574" spans="1:15" ht="15" customHeight="1" x14ac:dyDescent="0.25">
      <c r="A574" s="157" t="s">
        <v>162</v>
      </c>
      <c r="B574" s="115">
        <v>9788447934416</v>
      </c>
      <c r="C574" s="89" t="s">
        <v>685</v>
      </c>
      <c r="D574" s="106">
        <v>118528</v>
      </c>
      <c r="E574" s="64"/>
      <c r="F574" s="65"/>
      <c r="G574" s="65"/>
      <c r="H574" s="188">
        <v>11.11</v>
      </c>
      <c r="I574" s="58"/>
      <c r="J574" s="58">
        <v>11.554399999999999</v>
      </c>
      <c r="K574" s="66">
        <f t="shared" si="91"/>
        <v>0</v>
      </c>
      <c r="L574" s="64" t="s">
        <v>13</v>
      </c>
      <c r="M574" s="236" t="s">
        <v>1142</v>
      </c>
      <c r="N574" s="230" t="s">
        <v>127</v>
      </c>
      <c r="O574" s="230" t="s">
        <v>1133</v>
      </c>
    </row>
    <row r="575" spans="1:15" ht="15" customHeight="1" x14ac:dyDescent="0.25">
      <c r="A575" s="157" t="s">
        <v>162</v>
      </c>
      <c r="B575" s="115">
        <v>9788447934423</v>
      </c>
      <c r="C575" s="89" t="s">
        <v>686</v>
      </c>
      <c r="D575" s="106">
        <v>118529</v>
      </c>
      <c r="E575" s="64"/>
      <c r="F575" s="65"/>
      <c r="G575" s="65"/>
      <c r="H575" s="188">
        <v>11.11</v>
      </c>
      <c r="I575" s="58"/>
      <c r="J575" s="58">
        <v>11.554399999999999</v>
      </c>
      <c r="K575" s="66">
        <f t="shared" si="91"/>
        <v>0</v>
      </c>
      <c r="L575" s="64" t="s">
        <v>13</v>
      </c>
      <c r="M575" s="236" t="s">
        <v>1142</v>
      </c>
      <c r="N575" s="230" t="s">
        <v>127</v>
      </c>
      <c r="O575" s="230" t="s">
        <v>1134</v>
      </c>
    </row>
    <row r="576" spans="1:15" ht="15" customHeight="1" x14ac:dyDescent="0.25">
      <c r="A576" s="157" t="s">
        <v>162</v>
      </c>
      <c r="B576" s="115">
        <v>9788447934430</v>
      </c>
      <c r="C576" s="89" t="s">
        <v>687</v>
      </c>
      <c r="D576" s="106">
        <v>118530</v>
      </c>
      <c r="E576" s="64"/>
      <c r="F576" s="65"/>
      <c r="G576" s="65"/>
      <c r="H576" s="188">
        <v>11.97</v>
      </c>
      <c r="I576" s="58"/>
      <c r="J576" s="58">
        <v>12.4488</v>
      </c>
      <c r="K576" s="66">
        <f t="shared" si="91"/>
        <v>0</v>
      </c>
      <c r="L576" s="64" t="s">
        <v>13</v>
      </c>
      <c r="M576" s="236" t="s">
        <v>1142</v>
      </c>
      <c r="N576" s="230" t="s">
        <v>127</v>
      </c>
      <c r="O576" s="230" t="s">
        <v>1135</v>
      </c>
    </row>
    <row r="577" spans="1:15" ht="15" customHeight="1" x14ac:dyDescent="0.25">
      <c r="A577" s="157" t="s">
        <v>162</v>
      </c>
      <c r="B577" s="115">
        <v>9788447934447</v>
      </c>
      <c r="C577" s="89" t="s">
        <v>688</v>
      </c>
      <c r="D577" s="106">
        <v>118531</v>
      </c>
      <c r="E577" s="64"/>
      <c r="F577" s="65"/>
      <c r="G577" s="65"/>
      <c r="H577" s="188">
        <v>11.97</v>
      </c>
      <c r="I577" s="58"/>
      <c r="J577" s="58">
        <v>12.4488</v>
      </c>
      <c r="K577" s="66">
        <f t="shared" si="91"/>
        <v>0</v>
      </c>
      <c r="L577" s="64" t="s">
        <v>13</v>
      </c>
      <c r="M577" s="236" t="s">
        <v>1142</v>
      </c>
      <c r="N577" s="230" t="s">
        <v>127</v>
      </c>
      <c r="O577" s="230" t="s">
        <v>1136</v>
      </c>
    </row>
    <row r="578" spans="1:15" ht="15" customHeight="1" x14ac:dyDescent="0.25">
      <c r="A578" s="157" t="s">
        <v>164</v>
      </c>
      <c r="B578" s="115"/>
      <c r="C578" s="50" t="s">
        <v>165</v>
      </c>
      <c r="D578" s="106"/>
      <c r="E578" s="64"/>
      <c r="F578" s="65"/>
      <c r="G578" s="65"/>
      <c r="H578" s="200"/>
      <c r="I578" s="75"/>
      <c r="J578" s="75"/>
      <c r="K578" s="65"/>
      <c r="L578" s="64"/>
      <c r="M578" s="236" t="s">
        <v>1142</v>
      </c>
      <c r="N578" s="230" t="s">
        <v>127</v>
      </c>
    </row>
    <row r="579" spans="1:15" ht="15" customHeight="1" x14ac:dyDescent="0.25">
      <c r="A579" s="157" t="s">
        <v>164</v>
      </c>
      <c r="B579" s="115">
        <v>9788447934454</v>
      </c>
      <c r="C579" s="89" t="s">
        <v>689</v>
      </c>
      <c r="D579" s="106">
        <v>118532</v>
      </c>
      <c r="E579" s="64"/>
      <c r="F579" s="65"/>
      <c r="G579" s="65"/>
      <c r="H579" s="189">
        <v>9.0399999999999991</v>
      </c>
      <c r="I579"/>
      <c r="J579" s="181">
        <v>9.4016000000000002</v>
      </c>
      <c r="K579" s="66">
        <f t="shared" ref="K579:K584" si="92">E579*H579</f>
        <v>0</v>
      </c>
      <c r="L579" s="64" t="s">
        <v>13</v>
      </c>
      <c r="M579" s="236" t="s">
        <v>1142</v>
      </c>
      <c r="N579" s="230" t="s">
        <v>127</v>
      </c>
      <c r="O579" s="230" t="s">
        <v>1131</v>
      </c>
    </row>
    <row r="580" spans="1:15" ht="15" customHeight="1" x14ac:dyDescent="0.25">
      <c r="A580" s="157" t="s">
        <v>164</v>
      </c>
      <c r="B580" s="115">
        <v>9788447934461</v>
      </c>
      <c r="C580" s="89" t="s">
        <v>690</v>
      </c>
      <c r="D580" s="106">
        <v>118533</v>
      </c>
      <c r="E580" s="64"/>
      <c r="F580" s="65"/>
      <c r="G580" s="65"/>
      <c r="H580" s="189">
        <v>9.0399999999999991</v>
      </c>
      <c r="I580"/>
      <c r="J580" s="181">
        <v>9.4016000000000002</v>
      </c>
      <c r="K580" s="66">
        <f t="shared" si="92"/>
        <v>0</v>
      </c>
      <c r="L580" s="64" t="s">
        <v>13</v>
      </c>
      <c r="M580" s="236" t="s">
        <v>1142</v>
      </c>
      <c r="N580" s="230" t="s">
        <v>127</v>
      </c>
      <c r="O580" s="230" t="s">
        <v>1132</v>
      </c>
    </row>
    <row r="581" spans="1:15" ht="15" customHeight="1" x14ac:dyDescent="0.25">
      <c r="A581" s="157" t="s">
        <v>164</v>
      </c>
      <c r="B581" s="115">
        <v>9788447934478</v>
      </c>
      <c r="C581" s="89" t="s">
        <v>691</v>
      </c>
      <c r="D581" s="106">
        <v>118534</v>
      </c>
      <c r="E581" s="64"/>
      <c r="F581" s="65"/>
      <c r="G581" s="65"/>
      <c r="H581" s="189">
        <v>11.11</v>
      </c>
      <c r="I581"/>
      <c r="J581" s="181">
        <v>11.554399999999999</v>
      </c>
      <c r="K581" s="66">
        <f t="shared" si="92"/>
        <v>0</v>
      </c>
      <c r="L581" s="64" t="s">
        <v>13</v>
      </c>
      <c r="M581" s="236" t="s">
        <v>1142</v>
      </c>
      <c r="N581" s="230" t="s">
        <v>127</v>
      </c>
      <c r="O581" s="230" t="s">
        <v>1133</v>
      </c>
    </row>
    <row r="582" spans="1:15" ht="15" customHeight="1" x14ac:dyDescent="0.25">
      <c r="A582" s="157" t="s">
        <v>164</v>
      </c>
      <c r="B582" s="115">
        <v>9788447934485</v>
      </c>
      <c r="C582" s="89" t="s">
        <v>692</v>
      </c>
      <c r="D582" s="106">
        <v>118535</v>
      </c>
      <c r="E582" s="64"/>
      <c r="F582" s="65"/>
      <c r="G582" s="65"/>
      <c r="H582" s="189">
        <v>11.11</v>
      </c>
      <c r="I582"/>
      <c r="J582" s="181">
        <v>11.554399999999999</v>
      </c>
      <c r="K582" s="66">
        <f t="shared" si="92"/>
        <v>0</v>
      </c>
      <c r="L582" s="64" t="s">
        <v>13</v>
      </c>
      <c r="M582" s="236" t="s">
        <v>1142</v>
      </c>
      <c r="N582" s="230" t="s">
        <v>127</v>
      </c>
      <c r="O582" s="230" t="s">
        <v>1134</v>
      </c>
    </row>
    <row r="583" spans="1:15" ht="15" customHeight="1" x14ac:dyDescent="0.25">
      <c r="A583" s="157" t="s">
        <v>164</v>
      </c>
      <c r="B583" s="115">
        <v>9788447934492</v>
      </c>
      <c r="C583" s="89" t="s">
        <v>693</v>
      </c>
      <c r="D583" s="106">
        <v>118536</v>
      </c>
      <c r="E583" s="64"/>
      <c r="F583" s="65"/>
      <c r="G583" s="65"/>
      <c r="H583" s="189">
        <v>11.97</v>
      </c>
      <c r="I583"/>
      <c r="J583" s="181">
        <v>12.4488</v>
      </c>
      <c r="K583" s="66">
        <f t="shared" si="92"/>
        <v>0</v>
      </c>
      <c r="L583" s="64" t="s">
        <v>13</v>
      </c>
      <c r="M583" s="236" t="s">
        <v>1142</v>
      </c>
      <c r="N583" s="230" t="s">
        <v>127</v>
      </c>
      <c r="O583" s="230" t="s">
        <v>1135</v>
      </c>
    </row>
    <row r="584" spans="1:15" ht="15" customHeight="1" x14ac:dyDescent="0.25">
      <c r="A584" s="157" t="s">
        <v>164</v>
      </c>
      <c r="B584" s="115">
        <v>9788447934508</v>
      </c>
      <c r="C584" s="89" t="s">
        <v>694</v>
      </c>
      <c r="D584" s="106">
        <v>118537</v>
      </c>
      <c r="E584" s="64"/>
      <c r="F584" s="65"/>
      <c r="G584" s="65"/>
      <c r="H584" s="189">
        <v>11.97</v>
      </c>
      <c r="I584"/>
      <c r="J584" s="181">
        <v>12.4488</v>
      </c>
      <c r="K584" s="66">
        <f t="shared" si="92"/>
        <v>0</v>
      </c>
      <c r="L584" s="64" t="s">
        <v>13</v>
      </c>
      <c r="M584" s="236" t="s">
        <v>1142</v>
      </c>
      <c r="N584" s="230" t="s">
        <v>127</v>
      </c>
      <c r="O584" s="230" t="s">
        <v>1136</v>
      </c>
    </row>
    <row r="585" spans="1:15" ht="15" customHeight="1" x14ac:dyDescent="0.25">
      <c r="A585" s="157" t="s">
        <v>166</v>
      </c>
      <c r="B585" s="115"/>
      <c r="C585" s="50" t="s">
        <v>167</v>
      </c>
      <c r="D585" s="106"/>
      <c r="E585" s="64"/>
      <c r="F585" s="65"/>
      <c r="G585" s="65"/>
      <c r="H585" s="200"/>
      <c r="I585" s="75"/>
      <c r="J585" s="75"/>
      <c r="K585" s="65"/>
      <c r="L585" s="64"/>
      <c r="M585" s="236" t="s">
        <v>1142</v>
      </c>
      <c r="N585" s="230" t="s">
        <v>127</v>
      </c>
    </row>
    <row r="586" spans="1:15" ht="15" customHeight="1" x14ac:dyDescent="0.25">
      <c r="A586" s="157" t="s">
        <v>166</v>
      </c>
      <c r="B586" s="115">
        <v>9788447934577</v>
      </c>
      <c r="C586" s="89" t="s">
        <v>695</v>
      </c>
      <c r="D586" s="106">
        <v>118544</v>
      </c>
      <c r="E586" s="64"/>
      <c r="F586" s="65"/>
      <c r="G586" s="65"/>
      <c r="H586" s="262"/>
      <c r="I586" s="263">
        <v>24.28</v>
      </c>
      <c r="J586" s="181">
        <v>25.251200000000001</v>
      </c>
      <c r="K586" s="66">
        <f t="shared" ref="K586:K588" si="93">E586*I586</f>
        <v>0</v>
      </c>
      <c r="L586" s="64" t="s">
        <v>130</v>
      </c>
      <c r="M586" s="236" t="s">
        <v>1142</v>
      </c>
      <c r="N586" s="230" t="s">
        <v>127</v>
      </c>
      <c r="O586" s="230" t="s">
        <v>1131</v>
      </c>
    </row>
    <row r="587" spans="1:15" ht="15" customHeight="1" x14ac:dyDescent="0.25">
      <c r="A587" s="157" t="s">
        <v>166</v>
      </c>
      <c r="B587" s="115">
        <v>9788447934584</v>
      </c>
      <c r="C587" s="89" t="s">
        <v>696</v>
      </c>
      <c r="D587" s="106">
        <v>118545</v>
      </c>
      <c r="E587" s="64"/>
      <c r="F587" s="65"/>
      <c r="G587" s="65"/>
      <c r="H587" s="262"/>
      <c r="I587" s="263">
        <v>24.28</v>
      </c>
      <c r="J587" s="181">
        <v>25.251200000000001</v>
      </c>
      <c r="K587" s="66">
        <f t="shared" si="93"/>
        <v>0</v>
      </c>
      <c r="L587" s="64" t="s">
        <v>130</v>
      </c>
      <c r="M587" s="236" t="s">
        <v>1142</v>
      </c>
      <c r="N587" s="230" t="s">
        <v>127</v>
      </c>
      <c r="O587" s="230" t="s">
        <v>1131</v>
      </c>
    </row>
    <row r="588" spans="1:15" ht="15" customHeight="1" x14ac:dyDescent="0.25">
      <c r="A588" s="157" t="s">
        <v>166</v>
      </c>
      <c r="B588" s="115">
        <v>9788447934591</v>
      </c>
      <c r="C588" s="89" t="s">
        <v>697</v>
      </c>
      <c r="D588" s="106">
        <v>118546</v>
      </c>
      <c r="E588" s="64"/>
      <c r="F588" s="65"/>
      <c r="G588" s="65"/>
      <c r="H588" s="262"/>
      <c r="I588" s="263">
        <v>24.28</v>
      </c>
      <c r="J588" s="181">
        <v>25.251200000000001</v>
      </c>
      <c r="K588" s="66">
        <f t="shared" si="93"/>
        <v>0</v>
      </c>
      <c r="L588" s="64" t="s">
        <v>130</v>
      </c>
      <c r="M588" s="236" t="s">
        <v>1142</v>
      </c>
      <c r="N588" s="230" t="s">
        <v>127</v>
      </c>
      <c r="O588" s="230" t="s">
        <v>1131</v>
      </c>
    </row>
    <row r="589" spans="1:15" ht="15" customHeight="1" x14ac:dyDescent="0.25">
      <c r="A589" s="158" t="s">
        <v>166</v>
      </c>
      <c r="B589" s="116">
        <v>9788447934607</v>
      </c>
      <c r="C589" s="72" t="s">
        <v>698</v>
      </c>
      <c r="D589" s="108">
        <v>118547</v>
      </c>
      <c r="E589" s="64"/>
      <c r="F589" s="65"/>
      <c r="G589" s="65"/>
      <c r="H589" s="58"/>
      <c r="I589" s="190">
        <v>28.85</v>
      </c>
      <c r="J589" s="58">
        <v>30.004000000000001</v>
      </c>
      <c r="K589" s="66">
        <f t="shared" ref="K589:K597" si="94">E589*H589</f>
        <v>0</v>
      </c>
      <c r="L589" s="64" t="s">
        <v>130</v>
      </c>
      <c r="M589" s="236" t="s">
        <v>990</v>
      </c>
      <c r="N589" s="230" t="s">
        <v>127</v>
      </c>
      <c r="O589" s="230" t="s">
        <v>1131</v>
      </c>
    </row>
    <row r="590" spans="1:15" ht="15" customHeight="1" x14ac:dyDescent="0.25">
      <c r="A590" s="158" t="s">
        <v>166</v>
      </c>
      <c r="B590" s="116">
        <v>9788447934614</v>
      </c>
      <c r="C590" s="72" t="s">
        <v>699</v>
      </c>
      <c r="D590" s="108">
        <v>118548</v>
      </c>
      <c r="E590" s="64"/>
      <c r="F590" s="65"/>
      <c r="G590" s="65"/>
      <c r="H590" s="58"/>
      <c r="I590" s="190">
        <v>28.85</v>
      </c>
      <c r="J590" s="58">
        <v>30.004000000000001</v>
      </c>
      <c r="K590" s="66">
        <f t="shared" si="94"/>
        <v>0</v>
      </c>
      <c r="L590" s="64" t="s">
        <v>130</v>
      </c>
      <c r="M590" s="236" t="s">
        <v>990</v>
      </c>
      <c r="N590" s="230" t="s">
        <v>127</v>
      </c>
      <c r="O590" s="230" t="s">
        <v>1131</v>
      </c>
    </row>
    <row r="591" spans="1:15" ht="15" customHeight="1" x14ac:dyDescent="0.25">
      <c r="A591" s="158" t="s">
        <v>166</v>
      </c>
      <c r="B591" s="116">
        <v>9788447934621</v>
      </c>
      <c r="C591" s="72" t="s">
        <v>700</v>
      </c>
      <c r="D591" s="108">
        <v>118549</v>
      </c>
      <c r="E591" s="64"/>
      <c r="F591" s="65"/>
      <c r="G591" s="65"/>
      <c r="H591" s="58"/>
      <c r="I591" s="190">
        <v>28.85</v>
      </c>
      <c r="J591" s="58">
        <v>30.004000000000001</v>
      </c>
      <c r="K591" s="66">
        <f t="shared" si="94"/>
        <v>0</v>
      </c>
      <c r="L591" s="64" t="s">
        <v>130</v>
      </c>
      <c r="M591" s="236" t="s">
        <v>990</v>
      </c>
      <c r="N591" s="230" t="s">
        <v>127</v>
      </c>
      <c r="O591" s="230" t="s">
        <v>1131</v>
      </c>
    </row>
    <row r="592" spans="1:15" ht="15" customHeight="1" x14ac:dyDescent="0.25">
      <c r="A592" s="157" t="s">
        <v>166</v>
      </c>
      <c r="B592" s="115">
        <v>9788447934669</v>
      </c>
      <c r="C592" s="89" t="s">
        <v>701</v>
      </c>
      <c r="D592" s="106">
        <v>118553</v>
      </c>
      <c r="E592" s="64"/>
      <c r="F592" s="65"/>
      <c r="G592" s="65"/>
      <c r="H592" s="262"/>
      <c r="I592" s="190">
        <v>24.28</v>
      </c>
      <c r="J592" s="58">
        <v>25.251200000000001</v>
      </c>
      <c r="K592" s="66">
        <f t="shared" ref="K592" si="95">E592*I592</f>
        <v>0</v>
      </c>
      <c r="L592" s="64" t="s">
        <v>130</v>
      </c>
      <c r="M592" s="236" t="s">
        <v>1142</v>
      </c>
      <c r="N592" s="230" t="s">
        <v>127</v>
      </c>
      <c r="O592" s="230" t="s">
        <v>1132</v>
      </c>
    </row>
    <row r="593" spans="1:15" ht="15" customHeight="1" x14ac:dyDescent="0.25">
      <c r="A593" s="157" t="s">
        <v>166</v>
      </c>
      <c r="B593" s="115">
        <v>9788447934676</v>
      </c>
      <c r="C593" s="89" t="s">
        <v>702</v>
      </c>
      <c r="D593" s="106">
        <v>118554</v>
      </c>
      <c r="E593" s="64"/>
      <c r="F593" s="65"/>
      <c r="G593" s="65"/>
      <c r="H593" s="262"/>
      <c r="I593" s="190">
        <v>24.28</v>
      </c>
      <c r="J593" s="58">
        <v>25.251200000000001</v>
      </c>
      <c r="K593" s="66">
        <f t="shared" si="94"/>
        <v>0</v>
      </c>
      <c r="L593" s="64" t="s">
        <v>130</v>
      </c>
      <c r="M593" s="236" t="s">
        <v>1142</v>
      </c>
      <c r="N593" s="230" t="s">
        <v>127</v>
      </c>
      <c r="O593" s="230" t="s">
        <v>1132</v>
      </c>
    </row>
    <row r="594" spans="1:15" ht="15" customHeight="1" x14ac:dyDescent="0.25">
      <c r="A594" s="157" t="s">
        <v>166</v>
      </c>
      <c r="B594" s="115">
        <v>9788447934683</v>
      </c>
      <c r="C594" s="89" t="s">
        <v>703</v>
      </c>
      <c r="D594" s="106">
        <v>118555</v>
      </c>
      <c r="E594" s="64"/>
      <c r="F594" s="65"/>
      <c r="G594" s="65"/>
      <c r="H594" s="262"/>
      <c r="I594" s="190">
        <v>24.28</v>
      </c>
      <c r="J594" s="58">
        <v>25.251200000000001</v>
      </c>
      <c r="K594" s="66">
        <f t="shared" si="94"/>
        <v>0</v>
      </c>
      <c r="L594" s="64" t="s">
        <v>130</v>
      </c>
      <c r="M594" s="236" t="s">
        <v>1142</v>
      </c>
      <c r="N594" s="230" t="s">
        <v>127</v>
      </c>
      <c r="O594" s="230" t="s">
        <v>1132</v>
      </c>
    </row>
    <row r="595" spans="1:15" ht="15" customHeight="1" x14ac:dyDescent="0.25">
      <c r="A595" s="158" t="s">
        <v>166</v>
      </c>
      <c r="B595" s="116">
        <v>9788447934690</v>
      </c>
      <c r="C595" s="72" t="s">
        <v>704</v>
      </c>
      <c r="D595" s="108">
        <v>118556</v>
      </c>
      <c r="E595" s="64"/>
      <c r="F595" s="65"/>
      <c r="G595" s="65"/>
      <c r="H595" s="58"/>
      <c r="I595" s="190">
        <v>28.85</v>
      </c>
      <c r="J595" s="58">
        <v>30.004000000000001</v>
      </c>
      <c r="K595" s="66">
        <f t="shared" si="94"/>
        <v>0</v>
      </c>
      <c r="L595" s="64" t="s">
        <v>130</v>
      </c>
      <c r="M595" s="236" t="s">
        <v>990</v>
      </c>
      <c r="N595" s="230" t="s">
        <v>127</v>
      </c>
      <c r="O595" s="230" t="s">
        <v>1132</v>
      </c>
    </row>
    <row r="596" spans="1:15" ht="15" customHeight="1" x14ac:dyDescent="0.25">
      <c r="A596" s="158" t="s">
        <v>166</v>
      </c>
      <c r="B596" s="116">
        <v>9788447934706</v>
      </c>
      <c r="C596" s="72" t="s">
        <v>705</v>
      </c>
      <c r="D596" s="108">
        <v>118557</v>
      </c>
      <c r="E596" s="64"/>
      <c r="F596" s="65"/>
      <c r="G596" s="65"/>
      <c r="H596" s="58"/>
      <c r="I596" s="190">
        <v>28.85</v>
      </c>
      <c r="J596" s="58">
        <v>30.004000000000001</v>
      </c>
      <c r="K596" s="66">
        <f t="shared" si="94"/>
        <v>0</v>
      </c>
      <c r="L596" s="64" t="s">
        <v>130</v>
      </c>
      <c r="M596" s="236" t="s">
        <v>990</v>
      </c>
      <c r="N596" s="230" t="s">
        <v>127</v>
      </c>
      <c r="O596" s="230" t="s">
        <v>1132</v>
      </c>
    </row>
    <row r="597" spans="1:15" ht="15" customHeight="1" x14ac:dyDescent="0.25">
      <c r="A597" s="158" t="s">
        <v>166</v>
      </c>
      <c r="B597" s="116">
        <v>9788447934713</v>
      </c>
      <c r="C597" s="72" t="s">
        <v>706</v>
      </c>
      <c r="D597" s="108">
        <v>118558</v>
      </c>
      <c r="E597" s="64"/>
      <c r="F597" s="65"/>
      <c r="G597" s="65"/>
      <c r="H597" s="58"/>
      <c r="I597" s="190">
        <v>28.85</v>
      </c>
      <c r="J597" s="58">
        <v>30.004000000000001</v>
      </c>
      <c r="K597" s="66">
        <f t="shared" si="94"/>
        <v>0</v>
      </c>
      <c r="L597" s="64" t="s">
        <v>130</v>
      </c>
      <c r="M597" s="236" t="s">
        <v>990</v>
      </c>
      <c r="N597" s="230" t="s">
        <v>127</v>
      </c>
      <c r="O597" s="230" t="s">
        <v>1132</v>
      </c>
    </row>
    <row r="598" spans="1:15" ht="15" customHeight="1" x14ac:dyDescent="0.25">
      <c r="A598" s="157" t="s">
        <v>168</v>
      </c>
      <c r="B598" s="49"/>
      <c r="C598" s="50" t="s">
        <v>169</v>
      </c>
      <c r="D598" s="51"/>
      <c r="E598" s="64"/>
      <c r="F598" s="65"/>
      <c r="G598" s="65"/>
      <c r="H598" s="200"/>
      <c r="I598" s="75"/>
      <c r="J598" s="75"/>
      <c r="K598" s="65"/>
      <c r="L598" s="64"/>
      <c r="M598" s="236" t="s">
        <v>1142</v>
      </c>
      <c r="N598" s="230" t="s">
        <v>127</v>
      </c>
    </row>
    <row r="599" spans="1:15" ht="15" customHeight="1" x14ac:dyDescent="0.25">
      <c r="A599" s="157" t="s">
        <v>168</v>
      </c>
      <c r="B599" s="49">
        <v>9788447920570</v>
      </c>
      <c r="C599" s="76" t="s">
        <v>707</v>
      </c>
      <c r="D599" s="51">
        <v>60033</v>
      </c>
      <c r="E599" s="64"/>
      <c r="F599" s="65"/>
      <c r="G599" s="65"/>
      <c r="H599" s="191">
        <v>7.4778000000000002</v>
      </c>
      <c r="I599"/>
      <c r="J599" s="181">
        <v>7.7755110551820001</v>
      </c>
      <c r="K599" s="66">
        <f t="shared" ref="K599:K662" si="96">E599*H599</f>
        <v>0</v>
      </c>
      <c r="L599" s="64" t="s">
        <v>13</v>
      </c>
      <c r="M599" s="236" t="s">
        <v>1142</v>
      </c>
      <c r="N599" s="230" t="s">
        <v>127</v>
      </c>
      <c r="O599" s="230" t="s">
        <v>1131</v>
      </c>
    </row>
    <row r="600" spans="1:15" ht="15" customHeight="1" x14ac:dyDescent="0.25">
      <c r="A600" s="157" t="s">
        <v>168</v>
      </c>
      <c r="B600" s="49">
        <v>9788447920587</v>
      </c>
      <c r="C600" s="76" t="s">
        <v>708</v>
      </c>
      <c r="D600" s="51">
        <v>60034</v>
      </c>
      <c r="E600" s="64"/>
      <c r="F600" s="65"/>
      <c r="G600" s="65"/>
      <c r="H600" s="191">
        <v>7.4778000000000002</v>
      </c>
      <c r="I600"/>
      <c r="J600" s="181">
        <v>7.7755110551820001</v>
      </c>
      <c r="K600" s="66">
        <f t="shared" si="96"/>
        <v>0</v>
      </c>
      <c r="L600" s="64" t="s">
        <v>13</v>
      </c>
      <c r="M600" s="236" t="s">
        <v>1142</v>
      </c>
      <c r="N600" s="230" t="s">
        <v>127</v>
      </c>
      <c r="O600" s="230" t="s">
        <v>1131</v>
      </c>
    </row>
    <row r="601" spans="1:15" ht="15" customHeight="1" x14ac:dyDescent="0.25">
      <c r="A601" s="157" t="s">
        <v>168</v>
      </c>
      <c r="B601" s="49">
        <v>9788447920594</v>
      </c>
      <c r="C601" s="76" t="s">
        <v>709</v>
      </c>
      <c r="D601" s="51">
        <v>60035</v>
      </c>
      <c r="E601" s="64"/>
      <c r="F601" s="65"/>
      <c r="G601" s="65"/>
      <c r="H601" s="191">
        <v>7.4778000000000002</v>
      </c>
      <c r="I601"/>
      <c r="J601" s="181">
        <v>7.7755110551820001</v>
      </c>
      <c r="K601" s="66">
        <f t="shared" si="96"/>
        <v>0</v>
      </c>
      <c r="L601" s="64" t="s">
        <v>13</v>
      </c>
      <c r="M601" s="236" t="s">
        <v>1142</v>
      </c>
      <c r="N601" s="230" t="s">
        <v>127</v>
      </c>
      <c r="O601" s="230" t="s">
        <v>1131</v>
      </c>
    </row>
    <row r="602" spans="1:15" ht="15" customHeight="1" x14ac:dyDescent="0.25">
      <c r="A602" s="157" t="s">
        <v>168</v>
      </c>
      <c r="B602" s="49">
        <v>9788447920334</v>
      </c>
      <c r="C602" s="76" t="s">
        <v>710</v>
      </c>
      <c r="D602" s="51">
        <v>60149</v>
      </c>
      <c r="E602" s="64"/>
      <c r="F602" s="65"/>
      <c r="G602" s="65"/>
      <c r="H602" s="191">
        <v>7.4778000000000002</v>
      </c>
      <c r="I602"/>
      <c r="J602" s="181">
        <v>7.7755110551820001</v>
      </c>
      <c r="K602" s="66">
        <f t="shared" si="96"/>
        <v>0</v>
      </c>
      <c r="L602" s="64" t="s">
        <v>13</v>
      </c>
      <c r="M602" s="236" t="s">
        <v>1142</v>
      </c>
      <c r="N602" s="230" t="s">
        <v>127</v>
      </c>
      <c r="O602" s="230" t="s">
        <v>1131</v>
      </c>
    </row>
    <row r="603" spans="1:15" ht="15" customHeight="1" x14ac:dyDescent="0.25">
      <c r="A603" s="157" t="s">
        <v>168</v>
      </c>
      <c r="B603" s="49">
        <v>9788447920341</v>
      </c>
      <c r="C603" s="76" t="s">
        <v>711</v>
      </c>
      <c r="D603" s="51">
        <v>60150</v>
      </c>
      <c r="E603" s="64"/>
      <c r="F603" s="65"/>
      <c r="G603" s="65"/>
      <c r="H603" s="191">
        <v>7.4778000000000002</v>
      </c>
      <c r="I603"/>
      <c r="J603" s="181">
        <v>7.7755110551820001</v>
      </c>
      <c r="K603" s="66">
        <f t="shared" si="96"/>
        <v>0</v>
      </c>
      <c r="L603" s="64" t="s">
        <v>13</v>
      </c>
      <c r="M603" s="236" t="s">
        <v>1142</v>
      </c>
      <c r="N603" s="230" t="s">
        <v>127</v>
      </c>
      <c r="O603" s="230" t="s">
        <v>1131</v>
      </c>
    </row>
    <row r="604" spans="1:15" ht="15" customHeight="1" x14ac:dyDescent="0.25">
      <c r="A604" s="157" t="s">
        <v>168</v>
      </c>
      <c r="B604" s="49">
        <v>9788447920358</v>
      </c>
      <c r="C604" s="76" t="s">
        <v>712</v>
      </c>
      <c r="D604" s="51">
        <v>60151</v>
      </c>
      <c r="E604" s="64"/>
      <c r="F604" s="65"/>
      <c r="G604" s="65"/>
      <c r="H604" s="191">
        <v>7.4778000000000002</v>
      </c>
      <c r="I604"/>
      <c r="J604" s="181">
        <v>7.7755110551820001</v>
      </c>
      <c r="K604" s="66">
        <f t="shared" si="96"/>
        <v>0</v>
      </c>
      <c r="L604" s="64" t="s">
        <v>13</v>
      </c>
      <c r="M604" s="236" t="s">
        <v>1142</v>
      </c>
      <c r="N604" s="230" t="s">
        <v>127</v>
      </c>
      <c r="O604" s="230" t="s">
        <v>1131</v>
      </c>
    </row>
    <row r="605" spans="1:15" ht="15" customHeight="1" x14ac:dyDescent="0.25">
      <c r="A605" s="157" t="s">
        <v>168</v>
      </c>
      <c r="B605" s="49">
        <v>9788447920396</v>
      </c>
      <c r="C605" s="76" t="s">
        <v>713</v>
      </c>
      <c r="D605" s="51">
        <v>60161</v>
      </c>
      <c r="E605" s="64"/>
      <c r="F605" s="65"/>
      <c r="G605" s="65"/>
      <c r="H605" s="191">
        <v>7.4778000000000002</v>
      </c>
      <c r="I605"/>
      <c r="J605" s="181">
        <v>7.7755110551820001</v>
      </c>
      <c r="K605" s="66">
        <f t="shared" si="96"/>
        <v>0</v>
      </c>
      <c r="L605" s="64" t="s">
        <v>13</v>
      </c>
      <c r="M605" s="236" t="s">
        <v>1142</v>
      </c>
      <c r="N605" s="230" t="s">
        <v>127</v>
      </c>
      <c r="O605" s="230" t="s">
        <v>1131</v>
      </c>
    </row>
    <row r="606" spans="1:15" ht="15" customHeight="1" x14ac:dyDescent="0.25">
      <c r="A606" s="157" t="s">
        <v>168</v>
      </c>
      <c r="B606" s="49">
        <v>9788447920402</v>
      </c>
      <c r="C606" s="76" t="s">
        <v>714</v>
      </c>
      <c r="D606" s="51">
        <v>60162</v>
      </c>
      <c r="E606" s="64"/>
      <c r="F606" s="65"/>
      <c r="G606" s="65"/>
      <c r="H606" s="191">
        <v>7.4778000000000002</v>
      </c>
      <c r="I606"/>
      <c r="J606" s="181">
        <v>7.7755110551820001</v>
      </c>
      <c r="K606" s="66">
        <f t="shared" si="96"/>
        <v>0</v>
      </c>
      <c r="L606" s="64" t="s">
        <v>13</v>
      </c>
      <c r="M606" s="236" t="s">
        <v>1142</v>
      </c>
      <c r="N606" s="230" t="s">
        <v>127</v>
      </c>
      <c r="O606" s="230" t="s">
        <v>1131</v>
      </c>
    </row>
    <row r="607" spans="1:15" ht="15" customHeight="1" x14ac:dyDescent="0.25">
      <c r="A607" s="157" t="s">
        <v>168</v>
      </c>
      <c r="B607" s="49">
        <v>9788447920419</v>
      </c>
      <c r="C607" s="76" t="s">
        <v>715</v>
      </c>
      <c r="D607" s="51">
        <v>60163</v>
      </c>
      <c r="E607" s="64"/>
      <c r="F607" s="65"/>
      <c r="G607" s="65"/>
      <c r="H607" s="191">
        <v>7.4778000000000002</v>
      </c>
      <c r="I607"/>
      <c r="J607" s="181">
        <v>7.7755110551820001</v>
      </c>
      <c r="K607" s="66">
        <f t="shared" si="96"/>
        <v>0</v>
      </c>
      <c r="L607" s="64" t="s">
        <v>13</v>
      </c>
      <c r="M607" s="236" t="s">
        <v>1142</v>
      </c>
      <c r="N607" s="230" t="s">
        <v>127</v>
      </c>
      <c r="O607" s="230" t="s">
        <v>1131</v>
      </c>
    </row>
    <row r="608" spans="1:15" ht="15" customHeight="1" x14ac:dyDescent="0.25">
      <c r="A608" s="157" t="s">
        <v>168</v>
      </c>
      <c r="B608" s="49">
        <v>9788447920457</v>
      </c>
      <c r="C608" s="76" t="s">
        <v>716</v>
      </c>
      <c r="D608" s="51">
        <v>60173</v>
      </c>
      <c r="E608" s="64"/>
      <c r="F608" s="65"/>
      <c r="G608" s="65"/>
      <c r="H608" s="191">
        <v>7.4778000000000002</v>
      </c>
      <c r="I608"/>
      <c r="J608" s="181">
        <v>7.7755110551820001</v>
      </c>
      <c r="K608" s="66">
        <f t="shared" ref="K608:K610" si="97">E608*I608</f>
        <v>0</v>
      </c>
      <c r="L608" s="64" t="s">
        <v>13</v>
      </c>
      <c r="M608" s="236" t="s">
        <v>1142</v>
      </c>
      <c r="N608" s="230" t="s">
        <v>127</v>
      </c>
      <c r="O608" s="230" t="s">
        <v>1131</v>
      </c>
    </row>
    <row r="609" spans="1:15" ht="15" customHeight="1" x14ac:dyDescent="0.25">
      <c r="A609" s="157" t="s">
        <v>168</v>
      </c>
      <c r="B609" s="49">
        <v>9788447920464</v>
      </c>
      <c r="C609" s="76" t="s">
        <v>717</v>
      </c>
      <c r="D609" s="51">
        <v>60174</v>
      </c>
      <c r="E609" s="64"/>
      <c r="F609" s="65"/>
      <c r="G609" s="65"/>
      <c r="H609" s="191">
        <v>7.4778000000000002</v>
      </c>
      <c r="I609"/>
      <c r="J609" s="181">
        <v>7.7755110551820001</v>
      </c>
      <c r="K609" s="66">
        <f t="shared" si="97"/>
        <v>0</v>
      </c>
      <c r="L609" s="64" t="s">
        <v>13</v>
      </c>
      <c r="M609" s="236" t="s">
        <v>1142</v>
      </c>
      <c r="N609" s="230" t="s">
        <v>127</v>
      </c>
      <c r="O609" s="230" t="s">
        <v>1131</v>
      </c>
    </row>
    <row r="610" spans="1:15" ht="15" customHeight="1" x14ac:dyDescent="0.25">
      <c r="A610" s="157" t="s">
        <v>168</v>
      </c>
      <c r="B610" s="49">
        <v>9788447920471</v>
      </c>
      <c r="C610" s="76" t="s">
        <v>718</v>
      </c>
      <c r="D610" s="51">
        <v>60175</v>
      </c>
      <c r="E610" s="64"/>
      <c r="F610" s="65"/>
      <c r="G610" s="65"/>
      <c r="H610" s="191">
        <v>7.4778000000000002</v>
      </c>
      <c r="I610"/>
      <c r="J610" s="181">
        <v>7.7755110551820001</v>
      </c>
      <c r="K610" s="66">
        <f t="shared" si="97"/>
        <v>0</v>
      </c>
      <c r="L610" s="64" t="s">
        <v>13</v>
      </c>
      <c r="M610" s="236" t="s">
        <v>1142</v>
      </c>
      <c r="N610" s="230" t="s">
        <v>127</v>
      </c>
      <c r="O610" s="230" t="s">
        <v>1131</v>
      </c>
    </row>
    <row r="611" spans="1:15" ht="15" customHeight="1" x14ac:dyDescent="0.25">
      <c r="A611" s="157" t="s">
        <v>168</v>
      </c>
      <c r="B611" s="49">
        <v>9788447920518</v>
      </c>
      <c r="C611" s="76" t="s">
        <v>719</v>
      </c>
      <c r="D611" s="51">
        <v>60185</v>
      </c>
      <c r="E611" s="64"/>
      <c r="F611" s="65"/>
      <c r="G611" s="65"/>
      <c r="H611" s="191">
        <v>7.4778000000000002</v>
      </c>
      <c r="I611"/>
      <c r="J611" s="181">
        <v>7.7755110551820001</v>
      </c>
      <c r="K611" s="66">
        <f t="shared" si="96"/>
        <v>0</v>
      </c>
      <c r="L611" s="64" t="s">
        <v>13</v>
      </c>
      <c r="M611" s="236" t="s">
        <v>1142</v>
      </c>
      <c r="N611" s="230" t="s">
        <v>127</v>
      </c>
      <c r="O611" s="230" t="s">
        <v>1131</v>
      </c>
    </row>
    <row r="612" spans="1:15" ht="15" customHeight="1" x14ac:dyDescent="0.25">
      <c r="A612" s="157" t="s">
        <v>168</v>
      </c>
      <c r="B612" s="49">
        <v>9788447920525</v>
      </c>
      <c r="C612" s="76" t="s">
        <v>720</v>
      </c>
      <c r="D612" s="51">
        <v>60186</v>
      </c>
      <c r="E612" s="64"/>
      <c r="F612" s="65"/>
      <c r="G612" s="65"/>
      <c r="H612" s="191">
        <v>7.4778000000000002</v>
      </c>
      <c r="I612"/>
      <c r="J612" s="181">
        <v>7.7755110551820001</v>
      </c>
      <c r="K612" s="66">
        <f t="shared" si="96"/>
        <v>0</v>
      </c>
      <c r="L612" s="64" t="s">
        <v>13</v>
      </c>
      <c r="M612" s="236" t="s">
        <v>1142</v>
      </c>
      <c r="N612" s="230" t="s">
        <v>127</v>
      </c>
      <c r="O612" s="230" t="s">
        <v>1131</v>
      </c>
    </row>
    <row r="613" spans="1:15" ht="15" customHeight="1" x14ac:dyDescent="0.25">
      <c r="A613" s="157" t="s">
        <v>168</v>
      </c>
      <c r="B613" s="49">
        <v>9788447920532</v>
      </c>
      <c r="C613" s="76" t="s">
        <v>721</v>
      </c>
      <c r="D613" s="51">
        <v>60187</v>
      </c>
      <c r="E613" s="64"/>
      <c r="F613" s="65"/>
      <c r="G613" s="65"/>
      <c r="H613" s="191">
        <v>7.4778000000000002</v>
      </c>
      <c r="I613"/>
      <c r="J613" s="181">
        <v>7.7755110551820001</v>
      </c>
      <c r="K613" s="66">
        <f t="shared" si="96"/>
        <v>0</v>
      </c>
      <c r="L613" s="64" t="s">
        <v>13</v>
      </c>
      <c r="M613" s="236" t="s">
        <v>1142</v>
      </c>
      <c r="N613" s="230" t="s">
        <v>127</v>
      </c>
      <c r="O613" s="230" t="s">
        <v>1131</v>
      </c>
    </row>
    <row r="614" spans="1:15" ht="15" customHeight="1" x14ac:dyDescent="0.25">
      <c r="A614" s="157" t="s">
        <v>168</v>
      </c>
      <c r="B614" s="49">
        <v>9788447920600</v>
      </c>
      <c r="C614" s="76" t="s">
        <v>722</v>
      </c>
      <c r="D614" s="51">
        <v>60036</v>
      </c>
      <c r="E614" s="64"/>
      <c r="F614" s="65"/>
      <c r="G614" s="65"/>
      <c r="H614" s="191">
        <v>7.4778000000000002</v>
      </c>
      <c r="I614"/>
      <c r="J614" s="181">
        <v>7.7755110551820001</v>
      </c>
      <c r="K614" s="66">
        <f t="shared" si="96"/>
        <v>0</v>
      </c>
      <c r="L614" s="64" t="s">
        <v>13</v>
      </c>
      <c r="M614" s="236" t="s">
        <v>1142</v>
      </c>
      <c r="N614" s="230" t="s">
        <v>127</v>
      </c>
      <c r="O614" s="230" t="s">
        <v>1132</v>
      </c>
    </row>
    <row r="615" spans="1:15" ht="15" customHeight="1" x14ac:dyDescent="0.25">
      <c r="A615" s="157" t="s">
        <v>168</v>
      </c>
      <c r="B615" s="49">
        <v>9788447920617</v>
      </c>
      <c r="C615" s="76" t="s">
        <v>723</v>
      </c>
      <c r="D615" s="51">
        <v>60037</v>
      </c>
      <c r="E615" s="64"/>
      <c r="F615" s="65"/>
      <c r="G615" s="65"/>
      <c r="H615" s="191">
        <v>7.4778000000000002</v>
      </c>
      <c r="I615"/>
      <c r="J615" s="181">
        <v>7.7755110551820001</v>
      </c>
      <c r="K615" s="66">
        <f t="shared" si="96"/>
        <v>0</v>
      </c>
      <c r="L615" s="64" t="s">
        <v>13</v>
      </c>
      <c r="M615" s="236" t="s">
        <v>1142</v>
      </c>
      <c r="N615" s="230" t="s">
        <v>127</v>
      </c>
      <c r="O615" s="230" t="s">
        <v>1132</v>
      </c>
    </row>
    <row r="616" spans="1:15" ht="15" customHeight="1" x14ac:dyDescent="0.25">
      <c r="A616" s="157" t="s">
        <v>168</v>
      </c>
      <c r="B616" s="49">
        <v>9788447920624</v>
      </c>
      <c r="C616" s="76" t="s">
        <v>724</v>
      </c>
      <c r="D616" s="51">
        <v>60038</v>
      </c>
      <c r="E616" s="64"/>
      <c r="F616" s="65"/>
      <c r="G616" s="65"/>
      <c r="H616" s="191">
        <v>7.4778000000000002</v>
      </c>
      <c r="I616"/>
      <c r="J616" s="181">
        <v>7.7755110551820001</v>
      </c>
      <c r="K616" s="66">
        <f t="shared" si="96"/>
        <v>0</v>
      </c>
      <c r="L616" s="64" t="s">
        <v>13</v>
      </c>
      <c r="M616" s="236" t="s">
        <v>1142</v>
      </c>
      <c r="N616" s="230" t="s">
        <v>127</v>
      </c>
      <c r="O616" s="230" t="s">
        <v>1132</v>
      </c>
    </row>
    <row r="617" spans="1:15" ht="15" customHeight="1" x14ac:dyDescent="0.25">
      <c r="A617" s="157" t="s">
        <v>168</v>
      </c>
      <c r="B617" s="49">
        <v>9788447920365</v>
      </c>
      <c r="C617" s="76" t="s">
        <v>725</v>
      </c>
      <c r="D617" s="51">
        <v>60152</v>
      </c>
      <c r="E617" s="64"/>
      <c r="F617" s="65"/>
      <c r="G617" s="65"/>
      <c r="H617" s="191">
        <v>7.4778000000000002</v>
      </c>
      <c r="I617"/>
      <c r="J617" s="181">
        <v>7.7755110551820001</v>
      </c>
      <c r="K617" s="66">
        <f t="shared" si="96"/>
        <v>0</v>
      </c>
      <c r="L617" s="64" t="s">
        <v>13</v>
      </c>
      <c r="M617" s="236" t="s">
        <v>1142</v>
      </c>
      <c r="N617" s="230" t="s">
        <v>127</v>
      </c>
      <c r="O617" s="230" t="s">
        <v>1132</v>
      </c>
    </row>
    <row r="618" spans="1:15" ht="15" customHeight="1" x14ac:dyDescent="0.25">
      <c r="A618" s="157" t="s">
        <v>168</v>
      </c>
      <c r="B618" s="49">
        <v>9788447920372</v>
      </c>
      <c r="C618" s="76" t="s">
        <v>726</v>
      </c>
      <c r="D618" s="51">
        <v>60153</v>
      </c>
      <c r="E618" s="64"/>
      <c r="F618" s="65"/>
      <c r="G618" s="65"/>
      <c r="H618" s="191">
        <v>7.4778000000000002</v>
      </c>
      <c r="I618"/>
      <c r="J618" s="181">
        <v>7.7755110551820001</v>
      </c>
      <c r="K618" s="66">
        <f t="shared" si="96"/>
        <v>0</v>
      </c>
      <c r="L618" s="64" t="s">
        <v>13</v>
      </c>
      <c r="M618" s="236" t="s">
        <v>1142</v>
      </c>
      <c r="N618" s="230" t="s">
        <v>127</v>
      </c>
      <c r="O618" s="230" t="s">
        <v>1132</v>
      </c>
    </row>
    <row r="619" spans="1:15" ht="15" customHeight="1" x14ac:dyDescent="0.25">
      <c r="A619" s="157" t="s">
        <v>168</v>
      </c>
      <c r="B619" s="49">
        <v>9788447920389</v>
      </c>
      <c r="C619" s="76" t="s">
        <v>727</v>
      </c>
      <c r="D619" s="51">
        <v>60154</v>
      </c>
      <c r="E619" s="64"/>
      <c r="F619" s="65"/>
      <c r="G619" s="65"/>
      <c r="H619" s="191">
        <v>7.4778000000000002</v>
      </c>
      <c r="I619"/>
      <c r="J619" s="181">
        <v>7.7755110551820001</v>
      </c>
      <c r="K619" s="66">
        <f t="shared" si="96"/>
        <v>0</v>
      </c>
      <c r="L619" s="64" t="s">
        <v>13</v>
      </c>
      <c r="M619" s="236" t="s">
        <v>1142</v>
      </c>
      <c r="N619" s="230" t="s">
        <v>127</v>
      </c>
      <c r="O619" s="230" t="s">
        <v>1132</v>
      </c>
    </row>
    <row r="620" spans="1:15" ht="15" customHeight="1" x14ac:dyDescent="0.25">
      <c r="A620" s="157" t="s">
        <v>168</v>
      </c>
      <c r="B620" s="49">
        <v>9788447920426</v>
      </c>
      <c r="C620" s="76" t="s">
        <v>728</v>
      </c>
      <c r="D620" s="51">
        <v>60164</v>
      </c>
      <c r="E620" s="64"/>
      <c r="F620" s="65"/>
      <c r="G620" s="65"/>
      <c r="H620" s="191">
        <v>7.4778000000000002</v>
      </c>
      <c r="I620"/>
      <c r="J620" s="181">
        <v>7.7755110551820001</v>
      </c>
      <c r="K620" s="66">
        <f t="shared" si="96"/>
        <v>0</v>
      </c>
      <c r="L620" s="64" t="s">
        <v>13</v>
      </c>
      <c r="M620" s="236" t="s">
        <v>1142</v>
      </c>
      <c r="N620" s="230" t="s">
        <v>127</v>
      </c>
      <c r="O620" s="230" t="s">
        <v>1132</v>
      </c>
    </row>
    <row r="621" spans="1:15" ht="15" customHeight="1" x14ac:dyDescent="0.25">
      <c r="A621" s="157" t="s">
        <v>168</v>
      </c>
      <c r="B621" s="49">
        <v>9788447920433</v>
      </c>
      <c r="C621" s="76" t="s">
        <v>729</v>
      </c>
      <c r="D621" s="51">
        <v>60165</v>
      </c>
      <c r="E621" s="64"/>
      <c r="F621" s="65"/>
      <c r="G621" s="65"/>
      <c r="H621" s="191">
        <v>7.4778000000000002</v>
      </c>
      <c r="I621"/>
      <c r="J621" s="181">
        <v>7.7755110551820001</v>
      </c>
      <c r="K621" s="66">
        <f t="shared" si="96"/>
        <v>0</v>
      </c>
      <c r="L621" s="64" t="s">
        <v>13</v>
      </c>
      <c r="M621" s="236" t="s">
        <v>1142</v>
      </c>
      <c r="N621" s="230" t="s">
        <v>127</v>
      </c>
      <c r="O621" s="230" t="s">
        <v>1132</v>
      </c>
    </row>
    <row r="622" spans="1:15" ht="15" customHeight="1" x14ac:dyDescent="0.25">
      <c r="A622" s="157" t="s">
        <v>168</v>
      </c>
      <c r="B622" s="49">
        <v>9788447920440</v>
      </c>
      <c r="C622" s="76" t="s">
        <v>730</v>
      </c>
      <c r="D622" s="51">
        <v>60166</v>
      </c>
      <c r="E622" s="64"/>
      <c r="F622" s="65"/>
      <c r="G622" s="65"/>
      <c r="H622" s="191">
        <v>7.4778000000000002</v>
      </c>
      <c r="I622"/>
      <c r="J622" s="181">
        <v>7.7755110551820001</v>
      </c>
      <c r="K622" s="66">
        <f t="shared" si="96"/>
        <v>0</v>
      </c>
      <c r="L622" s="64" t="s">
        <v>13</v>
      </c>
      <c r="M622" s="236" t="s">
        <v>1142</v>
      </c>
      <c r="N622" s="230" t="s">
        <v>127</v>
      </c>
      <c r="O622" s="230" t="s">
        <v>1132</v>
      </c>
    </row>
    <row r="623" spans="1:15" ht="15" customHeight="1" x14ac:dyDescent="0.25">
      <c r="A623" s="157" t="s">
        <v>168</v>
      </c>
      <c r="B623" s="49">
        <v>9788447920488</v>
      </c>
      <c r="C623" s="76" t="s">
        <v>731</v>
      </c>
      <c r="D623" s="51">
        <v>60176</v>
      </c>
      <c r="E623" s="64"/>
      <c r="F623" s="65"/>
      <c r="G623" s="65"/>
      <c r="H623" s="191">
        <v>7.4778000000000002</v>
      </c>
      <c r="I623"/>
      <c r="J623" s="181">
        <v>7.7755110551820001</v>
      </c>
      <c r="K623" s="66">
        <f t="shared" si="96"/>
        <v>0</v>
      </c>
      <c r="L623" s="64" t="s">
        <v>13</v>
      </c>
      <c r="M623" s="236" t="s">
        <v>1142</v>
      </c>
      <c r="N623" s="230" t="s">
        <v>127</v>
      </c>
      <c r="O623" s="230" t="s">
        <v>1132</v>
      </c>
    </row>
    <row r="624" spans="1:15" ht="15" customHeight="1" x14ac:dyDescent="0.25">
      <c r="A624" s="157" t="s">
        <v>168</v>
      </c>
      <c r="B624" s="49">
        <v>9788447920495</v>
      </c>
      <c r="C624" s="76" t="s">
        <v>732</v>
      </c>
      <c r="D624" s="51">
        <v>60177</v>
      </c>
      <c r="E624" s="64"/>
      <c r="F624" s="65"/>
      <c r="G624" s="65"/>
      <c r="H624" s="191">
        <v>7.4778000000000002</v>
      </c>
      <c r="I624"/>
      <c r="J624" s="181">
        <v>7.7755110551820001</v>
      </c>
      <c r="K624" s="66">
        <f t="shared" si="96"/>
        <v>0</v>
      </c>
      <c r="L624" s="64" t="s">
        <v>13</v>
      </c>
      <c r="M624" s="236" t="s">
        <v>1142</v>
      </c>
      <c r="N624" s="230" t="s">
        <v>127</v>
      </c>
      <c r="O624" s="230" t="s">
        <v>1132</v>
      </c>
    </row>
    <row r="625" spans="1:15" ht="15" customHeight="1" x14ac:dyDescent="0.25">
      <c r="A625" s="157" t="s">
        <v>168</v>
      </c>
      <c r="B625" s="49">
        <v>9788447920501</v>
      </c>
      <c r="C625" s="76" t="s">
        <v>733</v>
      </c>
      <c r="D625" s="51">
        <v>60178</v>
      </c>
      <c r="E625" s="64"/>
      <c r="F625" s="65"/>
      <c r="G625" s="65"/>
      <c r="H625" s="191">
        <v>7.4778000000000002</v>
      </c>
      <c r="I625"/>
      <c r="J625" s="181">
        <v>7.7755110551820001</v>
      </c>
      <c r="K625" s="66">
        <f t="shared" si="96"/>
        <v>0</v>
      </c>
      <c r="L625" s="64" t="s">
        <v>13</v>
      </c>
      <c r="M625" s="236" t="s">
        <v>1142</v>
      </c>
      <c r="N625" s="230" t="s">
        <v>127</v>
      </c>
      <c r="O625" s="230" t="s">
        <v>1132</v>
      </c>
    </row>
    <row r="626" spans="1:15" ht="15" customHeight="1" x14ac:dyDescent="0.25">
      <c r="A626" s="157" t="s">
        <v>168</v>
      </c>
      <c r="B626" s="49">
        <v>9788447920549</v>
      </c>
      <c r="C626" s="76" t="s">
        <v>734</v>
      </c>
      <c r="D626" s="51">
        <v>60188</v>
      </c>
      <c r="E626" s="64"/>
      <c r="F626" s="65"/>
      <c r="G626" s="65"/>
      <c r="H626" s="191">
        <v>7.4778000000000002</v>
      </c>
      <c r="I626"/>
      <c r="J626" s="181">
        <v>7.7755110551820001</v>
      </c>
      <c r="K626" s="66">
        <f t="shared" si="96"/>
        <v>0</v>
      </c>
      <c r="L626" s="64" t="s">
        <v>13</v>
      </c>
      <c r="M626" s="236" t="s">
        <v>1142</v>
      </c>
      <c r="N626" s="230" t="s">
        <v>127</v>
      </c>
      <c r="O626" s="230" t="s">
        <v>1132</v>
      </c>
    </row>
    <row r="627" spans="1:15" ht="15" customHeight="1" x14ac:dyDescent="0.25">
      <c r="A627" s="157" t="s">
        <v>168</v>
      </c>
      <c r="B627" s="49">
        <v>9788447920556</v>
      </c>
      <c r="C627" s="76" t="s">
        <v>735</v>
      </c>
      <c r="D627" s="51">
        <v>60189</v>
      </c>
      <c r="E627" s="64"/>
      <c r="F627" s="65"/>
      <c r="G627" s="65"/>
      <c r="H627" s="191">
        <v>7.4778000000000002</v>
      </c>
      <c r="I627"/>
      <c r="J627" s="181">
        <v>7.7755110551820001</v>
      </c>
      <c r="K627" s="66">
        <f t="shared" si="96"/>
        <v>0</v>
      </c>
      <c r="L627" s="64" t="s">
        <v>13</v>
      </c>
      <c r="M627" s="236" t="s">
        <v>1142</v>
      </c>
      <c r="N627" s="230" t="s">
        <v>127</v>
      </c>
      <c r="O627" s="230" t="s">
        <v>1132</v>
      </c>
    </row>
    <row r="628" spans="1:15" ht="15" customHeight="1" x14ac:dyDescent="0.25">
      <c r="A628" s="157" t="s">
        <v>168</v>
      </c>
      <c r="B628" s="49">
        <v>9788447920563</v>
      </c>
      <c r="C628" s="76" t="s">
        <v>736</v>
      </c>
      <c r="D628" s="51">
        <v>60190</v>
      </c>
      <c r="E628" s="64"/>
      <c r="F628" s="65"/>
      <c r="G628" s="65"/>
      <c r="H628" s="191">
        <v>7.4778000000000002</v>
      </c>
      <c r="I628"/>
      <c r="J628" s="181">
        <v>7.7755110551820001</v>
      </c>
      <c r="K628" s="66">
        <f t="shared" si="96"/>
        <v>0</v>
      </c>
      <c r="L628" s="64" t="s">
        <v>13</v>
      </c>
      <c r="M628" s="236" t="s">
        <v>1142</v>
      </c>
      <c r="N628" s="230" t="s">
        <v>127</v>
      </c>
      <c r="O628" s="230" t="s">
        <v>1132</v>
      </c>
    </row>
    <row r="629" spans="1:15" ht="15" customHeight="1" x14ac:dyDescent="0.25">
      <c r="A629" s="157" t="s">
        <v>168</v>
      </c>
      <c r="B629" s="49">
        <v>9788447924004</v>
      </c>
      <c r="C629" s="76" t="s">
        <v>737</v>
      </c>
      <c r="D629" s="51">
        <v>101208</v>
      </c>
      <c r="E629" s="64"/>
      <c r="F629" s="65"/>
      <c r="G629" s="65"/>
      <c r="H629" s="191">
        <v>8.5799000000000003</v>
      </c>
      <c r="I629"/>
      <c r="J629" s="181">
        <v>8.9267380799999998</v>
      </c>
      <c r="K629" s="66">
        <f t="shared" si="96"/>
        <v>0</v>
      </c>
      <c r="L629" s="64" t="s">
        <v>13</v>
      </c>
      <c r="M629" s="236" t="s">
        <v>1142</v>
      </c>
      <c r="N629" s="230" t="s">
        <v>127</v>
      </c>
      <c r="O629" s="230" t="s">
        <v>1133</v>
      </c>
    </row>
    <row r="630" spans="1:15" ht="15" customHeight="1" x14ac:dyDescent="0.25">
      <c r="A630" s="157" t="s">
        <v>168</v>
      </c>
      <c r="B630" s="49">
        <v>9788447924011</v>
      </c>
      <c r="C630" s="76" t="s">
        <v>738</v>
      </c>
      <c r="D630" s="51">
        <v>101209</v>
      </c>
      <c r="E630" s="64"/>
      <c r="F630" s="65"/>
      <c r="G630" s="65"/>
      <c r="H630" s="191">
        <v>8.5799000000000003</v>
      </c>
      <c r="I630"/>
      <c r="J630" s="181">
        <v>8.9267380799999998</v>
      </c>
      <c r="K630" s="66">
        <f t="shared" si="96"/>
        <v>0</v>
      </c>
      <c r="L630" s="64" t="s">
        <v>13</v>
      </c>
      <c r="M630" s="236" t="s">
        <v>1142</v>
      </c>
      <c r="N630" s="230" t="s">
        <v>127</v>
      </c>
      <c r="O630" s="230" t="s">
        <v>1133</v>
      </c>
    </row>
    <row r="631" spans="1:15" ht="15" customHeight="1" x14ac:dyDescent="0.25">
      <c r="A631" s="157" t="s">
        <v>168</v>
      </c>
      <c r="B631" s="49">
        <v>9788447924028</v>
      </c>
      <c r="C631" s="76" t="s">
        <v>739</v>
      </c>
      <c r="D631" s="51">
        <v>101210</v>
      </c>
      <c r="E631" s="64"/>
      <c r="F631" s="65"/>
      <c r="G631" s="65"/>
      <c r="H631" s="191">
        <v>8.5799000000000003</v>
      </c>
      <c r="I631"/>
      <c r="J631" s="181">
        <v>8.9267380799999998</v>
      </c>
      <c r="K631" s="66">
        <f t="shared" si="96"/>
        <v>0</v>
      </c>
      <c r="L631" s="64" t="s">
        <v>13</v>
      </c>
      <c r="M631" s="236" t="s">
        <v>1142</v>
      </c>
      <c r="N631" s="230" t="s">
        <v>127</v>
      </c>
      <c r="O631" s="230" t="s">
        <v>1133</v>
      </c>
    </row>
    <row r="632" spans="1:15" ht="15" customHeight="1" x14ac:dyDescent="0.25">
      <c r="A632" s="157" t="s">
        <v>168</v>
      </c>
      <c r="B632" s="49">
        <v>9788447924066</v>
      </c>
      <c r="C632" s="76" t="s">
        <v>740</v>
      </c>
      <c r="D632" s="51">
        <v>101214</v>
      </c>
      <c r="E632" s="64"/>
      <c r="F632" s="65"/>
      <c r="G632" s="65"/>
      <c r="H632" s="191">
        <v>8.5799000000000003</v>
      </c>
      <c r="I632"/>
      <c r="J632" s="181">
        <v>8.9267380799999998</v>
      </c>
      <c r="K632" s="66">
        <f t="shared" si="96"/>
        <v>0</v>
      </c>
      <c r="L632" s="64" t="s">
        <v>13</v>
      </c>
      <c r="M632" s="236" t="s">
        <v>1142</v>
      </c>
      <c r="N632" s="230" t="s">
        <v>127</v>
      </c>
      <c r="O632" s="230" t="s">
        <v>1133</v>
      </c>
    </row>
    <row r="633" spans="1:15" ht="15" customHeight="1" x14ac:dyDescent="0.25">
      <c r="A633" s="157" t="s">
        <v>168</v>
      </c>
      <c r="B633" s="49">
        <v>9788447924073</v>
      </c>
      <c r="C633" s="76" t="s">
        <v>741</v>
      </c>
      <c r="D633" s="51">
        <v>101215</v>
      </c>
      <c r="E633" s="64"/>
      <c r="F633" s="65"/>
      <c r="G633" s="65"/>
      <c r="H633" s="191">
        <v>8.5799000000000003</v>
      </c>
      <c r="I633"/>
      <c r="J633" s="181">
        <v>8.9267380799999998</v>
      </c>
      <c r="K633" s="66">
        <f t="shared" si="96"/>
        <v>0</v>
      </c>
      <c r="L633" s="64" t="s">
        <v>13</v>
      </c>
      <c r="M633" s="236" t="s">
        <v>1142</v>
      </c>
      <c r="N633" s="230" t="s">
        <v>127</v>
      </c>
      <c r="O633" s="230" t="s">
        <v>1133</v>
      </c>
    </row>
    <row r="634" spans="1:15" ht="15" customHeight="1" x14ac:dyDescent="0.25">
      <c r="A634" s="157" t="s">
        <v>168</v>
      </c>
      <c r="B634" s="49">
        <v>9788447924080</v>
      </c>
      <c r="C634" s="76" t="s">
        <v>742</v>
      </c>
      <c r="D634" s="51">
        <v>101216</v>
      </c>
      <c r="E634" s="64"/>
      <c r="F634" s="65"/>
      <c r="G634" s="65"/>
      <c r="H634" s="191">
        <v>8.5799000000000003</v>
      </c>
      <c r="I634"/>
      <c r="J634" s="181">
        <v>8.9267380799999998</v>
      </c>
      <c r="K634" s="66">
        <f t="shared" si="96"/>
        <v>0</v>
      </c>
      <c r="L634" s="64" t="s">
        <v>13</v>
      </c>
      <c r="M634" s="236" t="s">
        <v>1142</v>
      </c>
      <c r="N634" s="230" t="s">
        <v>127</v>
      </c>
      <c r="O634" s="230" t="s">
        <v>1133</v>
      </c>
    </row>
    <row r="635" spans="1:15" ht="15" customHeight="1" x14ac:dyDescent="0.25">
      <c r="A635" s="157" t="s">
        <v>168</v>
      </c>
      <c r="B635" s="49">
        <v>9788447924127</v>
      </c>
      <c r="C635" s="76" t="s">
        <v>743</v>
      </c>
      <c r="D635" s="51">
        <v>101220</v>
      </c>
      <c r="E635" s="64"/>
      <c r="F635" s="65"/>
      <c r="G635" s="65"/>
      <c r="H635" s="191">
        <v>8.5799000000000003</v>
      </c>
      <c r="I635"/>
      <c r="J635" s="181">
        <v>8.9267380799999998</v>
      </c>
      <c r="K635" s="66">
        <f t="shared" si="96"/>
        <v>0</v>
      </c>
      <c r="L635" s="64" t="s">
        <v>13</v>
      </c>
      <c r="M635" s="236" t="s">
        <v>1142</v>
      </c>
      <c r="N635" s="230" t="s">
        <v>127</v>
      </c>
      <c r="O635" s="230" t="s">
        <v>1133</v>
      </c>
    </row>
    <row r="636" spans="1:15" ht="15" customHeight="1" x14ac:dyDescent="0.25">
      <c r="A636" s="157" t="s">
        <v>168</v>
      </c>
      <c r="B636" s="49">
        <v>9788447924134</v>
      </c>
      <c r="C636" s="76" t="s">
        <v>744</v>
      </c>
      <c r="D636" s="51">
        <v>101221</v>
      </c>
      <c r="E636" s="64"/>
      <c r="F636" s="65"/>
      <c r="G636" s="65"/>
      <c r="H636" s="191">
        <v>8.5799000000000003</v>
      </c>
      <c r="I636"/>
      <c r="J636" s="181">
        <v>8.9267380799999998</v>
      </c>
      <c r="K636" s="66">
        <f t="shared" si="96"/>
        <v>0</v>
      </c>
      <c r="L636" s="64" t="s">
        <v>13</v>
      </c>
      <c r="M636" s="236" t="s">
        <v>1142</v>
      </c>
      <c r="N636" s="230" t="s">
        <v>127</v>
      </c>
      <c r="O636" s="230" t="s">
        <v>1133</v>
      </c>
    </row>
    <row r="637" spans="1:15" ht="15" customHeight="1" x14ac:dyDescent="0.25">
      <c r="A637" s="157" t="s">
        <v>168</v>
      </c>
      <c r="B637" s="49">
        <v>9788447924141</v>
      </c>
      <c r="C637" s="76" t="s">
        <v>745</v>
      </c>
      <c r="D637" s="51">
        <v>101222</v>
      </c>
      <c r="E637" s="64"/>
      <c r="F637" s="65"/>
      <c r="G637" s="65"/>
      <c r="H637" s="191">
        <v>8.5799000000000003</v>
      </c>
      <c r="I637"/>
      <c r="J637" s="181">
        <v>8.9267380799999998</v>
      </c>
      <c r="K637" s="66">
        <f t="shared" si="96"/>
        <v>0</v>
      </c>
      <c r="L637" s="64" t="s">
        <v>13</v>
      </c>
      <c r="M637" s="236" t="s">
        <v>1142</v>
      </c>
      <c r="N637" s="230" t="s">
        <v>127</v>
      </c>
      <c r="O637" s="230" t="s">
        <v>1133</v>
      </c>
    </row>
    <row r="638" spans="1:15" ht="15" customHeight="1" x14ac:dyDescent="0.25">
      <c r="A638" s="157" t="s">
        <v>168</v>
      </c>
      <c r="B638" s="49">
        <v>9788447924189</v>
      </c>
      <c r="C638" s="76" t="s">
        <v>746</v>
      </c>
      <c r="D638" s="51">
        <v>101226</v>
      </c>
      <c r="E638" s="64"/>
      <c r="F638" s="65"/>
      <c r="G638" s="65"/>
      <c r="H638" s="191">
        <v>8.5799000000000003</v>
      </c>
      <c r="I638"/>
      <c r="J638" s="181">
        <v>8.9267380799999998</v>
      </c>
      <c r="K638" s="66">
        <f t="shared" si="96"/>
        <v>0</v>
      </c>
      <c r="L638" s="64" t="s">
        <v>13</v>
      </c>
      <c r="M638" s="236" t="s">
        <v>1142</v>
      </c>
      <c r="N638" s="230" t="s">
        <v>127</v>
      </c>
      <c r="O638" s="230" t="s">
        <v>1133</v>
      </c>
    </row>
    <row r="639" spans="1:15" ht="15" customHeight="1" x14ac:dyDescent="0.25">
      <c r="A639" s="157" t="s">
        <v>168</v>
      </c>
      <c r="B639" s="49">
        <v>9788447924196</v>
      </c>
      <c r="C639" s="76" t="s">
        <v>747</v>
      </c>
      <c r="D639" s="51">
        <v>101227</v>
      </c>
      <c r="E639" s="64"/>
      <c r="F639" s="65"/>
      <c r="G639" s="65"/>
      <c r="H639" s="191">
        <v>8.5799000000000003</v>
      </c>
      <c r="I639"/>
      <c r="J639" s="181">
        <v>8.9267380799999998</v>
      </c>
      <c r="K639" s="66">
        <f t="shared" si="96"/>
        <v>0</v>
      </c>
      <c r="L639" s="64" t="s">
        <v>13</v>
      </c>
      <c r="M639" s="236" t="s">
        <v>1142</v>
      </c>
      <c r="N639" s="230" t="s">
        <v>127</v>
      </c>
      <c r="O639" s="230" t="s">
        <v>1133</v>
      </c>
    </row>
    <row r="640" spans="1:15" ht="15" customHeight="1" x14ac:dyDescent="0.25">
      <c r="A640" s="157" t="s">
        <v>168</v>
      </c>
      <c r="B640" s="49">
        <v>9788447924202</v>
      </c>
      <c r="C640" s="76" t="s">
        <v>748</v>
      </c>
      <c r="D640" s="51">
        <v>101228</v>
      </c>
      <c r="E640" s="64"/>
      <c r="F640" s="65"/>
      <c r="G640" s="65"/>
      <c r="H640" s="191">
        <v>8.5799000000000003</v>
      </c>
      <c r="I640"/>
      <c r="J640" s="181">
        <v>8.9267380799999998</v>
      </c>
      <c r="K640" s="66">
        <f t="shared" si="96"/>
        <v>0</v>
      </c>
      <c r="L640" s="64" t="s">
        <v>13</v>
      </c>
      <c r="M640" s="236" t="s">
        <v>1142</v>
      </c>
      <c r="N640" s="230" t="s">
        <v>127</v>
      </c>
      <c r="O640" s="230" t="s">
        <v>1133</v>
      </c>
    </row>
    <row r="641" spans="1:15" ht="15" customHeight="1" x14ac:dyDescent="0.25">
      <c r="A641" s="157" t="s">
        <v>168</v>
      </c>
      <c r="B641" s="49">
        <v>9788447924240</v>
      </c>
      <c r="C641" s="76" t="s">
        <v>749</v>
      </c>
      <c r="D641" s="51">
        <v>101232</v>
      </c>
      <c r="E641" s="64"/>
      <c r="F641" s="65"/>
      <c r="G641" s="65"/>
      <c r="H641" s="191">
        <v>8.5799000000000003</v>
      </c>
      <c r="I641"/>
      <c r="J641" s="181">
        <v>8.9267380799999998</v>
      </c>
      <c r="K641" s="66">
        <f t="shared" si="96"/>
        <v>0</v>
      </c>
      <c r="L641" s="64" t="s">
        <v>13</v>
      </c>
      <c r="M641" s="236" t="s">
        <v>1142</v>
      </c>
      <c r="N641" s="230" t="s">
        <v>127</v>
      </c>
      <c r="O641" s="230" t="s">
        <v>1133</v>
      </c>
    </row>
    <row r="642" spans="1:15" ht="15" customHeight="1" x14ac:dyDescent="0.25">
      <c r="A642" s="157" t="s">
        <v>168</v>
      </c>
      <c r="B642" s="49">
        <v>9788447924257</v>
      </c>
      <c r="C642" s="76" t="s">
        <v>750</v>
      </c>
      <c r="D642" s="51">
        <v>101233</v>
      </c>
      <c r="E642" s="64"/>
      <c r="F642" s="65"/>
      <c r="G642" s="65"/>
      <c r="H642" s="191">
        <v>8.5799000000000003</v>
      </c>
      <c r="I642"/>
      <c r="J642" s="181">
        <v>8.9267380799999998</v>
      </c>
      <c r="K642" s="66">
        <f t="shared" si="96"/>
        <v>0</v>
      </c>
      <c r="L642" s="64" t="s">
        <v>13</v>
      </c>
      <c r="M642" s="236" t="s">
        <v>1142</v>
      </c>
      <c r="N642" s="230" t="s">
        <v>127</v>
      </c>
      <c r="O642" s="230" t="s">
        <v>1133</v>
      </c>
    </row>
    <row r="643" spans="1:15" ht="15" customHeight="1" x14ac:dyDescent="0.25">
      <c r="A643" s="157" t="s">
        <v>168</v>
      </c>
      <c r="B643" s="49">
        <v>9788447924264</v>
      </c>
      <c r="C643" s="76" t="s">
        <v>751</v>
      </c>
      <c r="D643" s="51">
        <v>101234</v>
      </c>
      <c r="E643" s="64"/>
      <c r="F643" s="65"/>
      <c r="G643" s="65"/>
      <c r="H643" s="191">
        <v>8.5799000000000003</v>
      </c>
      <c r="I643"/>
      <c r="J643" s="181">
        <v>8.9267380799999998</v>
      </c>
      <c r="K643" s="66">
        <f t="shared" si="96"/>
        <v>0</v>
      </c>
      <c r="L643" s="64" t="s">
        <v>13</v>
      </c>
      <c r="M643" s="236" t="s">
        <v>1142</v>
      </c>
      <c r="N643" s="230" t="s">
        <v>127</v>
      </c>
      <c r="O643" s="230" t="s">
        <v>1133</v>
      </c>
    </row>
    <row r="644" spans="1:15" ht="15" customHeight="1" x14ac:dyDescent="0.25">
      <c r="A644" s="157" t="s">
        <v>168</v>
      </c>
      <c r="B644" s="49">
        <v>9788447924035</v>
      </c>
      <c r="C644" s="76" t="s">
        <v>752</v>
      </c>
      <c r="D644" s="51">
        <v>101211</v>
      </c>
      <c r="E644" s="64"/>
      <c r="F644" s="65"/>
      <c r="G644" s="65"/>
      <c r="H644" s="191">
        <v>8.5799000000000003</v>
      </c>
      <c r="I644"/>
      <c r="J644" s="181">
        <v>8.9267380799999998</v>
      </c>
      <c r="K644" s="66">
        <f t="shared" si="96"/>
        <v>0</v>
      </c>
      <c r="L644" s="64" t="s">
        <v>13</v>
      </c>
      <c r="M644" s="236" t="s">
        <v>1142</v>
      </c>
      <c r="N644" s="230" t="s">
        <v>127</v>
      </c>
      <c r="O644" s="230" t="s">
        <v>1134</v>
      </c>
    </row>
    <row r="645" spans="1:15" ht="15" customHeight="1" x14ac:dyDescent="0.25">
      <c r="A645" s="157" t="s">
        <v>168</v>
      </c>
      <c r="B645" s="49">
        <v>9788447924042</v>
      </c>
      <c r="C645" s="76" t="s">
        <v>753</v>
      </c>
      <c r="D645" s="51">
        <v>101212</v>
      </c>
      <c r="E645" s="64"/>
      <c r="F645" s="65"/>
      <c r="G645" s="65"/>
      <c r="H645" s="191">
        <v>8.5799000000000003</v>
      </c>
      <c r="I645"/>
      <c r="J645" s="181">
        <v>8.9267380799999998</v>
      </c>
      <c r="K645" s="66">
        <f t="shared" si="96"/>
        <v>0</v>
      </c>
      <c r="L645" s="64" t="s">
        <v>13</v>
      </c>
      <c r="M645" s="236" t="s">
        <v>1142</v>
      </c>
      <c r="N645" s="230" t="s">
        <v>127</v>
      </c>
      <c r="O645" s="230" t="s">
        <v>1134</v>
      </c>
    </row>
    <row r="646" spans="1:15" ht="15" customHeight="1" x14ac:dyDescent="0.25">
      <c r="A646" s="157" t="s">
        <v>168</v>
      </c>
      <c r="B646" s="49">
        <v>9788447924059</v>
      </c>
      <c r="C646" s="76" t="s">
        <v>754</v>
      </c>
      <c r="D646" s="51">
        <v>101213</v>
      </c>
      <c r="E646" s="64"/>
      <c r="F646" s="65"/>
      <c r="G646" s="65"/>
      <c r="H646" s="191">
        <v>8.5799000000000003</v>
      </c>
      <c r="I646"/>
      <c r="J646" s="181">
        <v>8.9267380799999998</v>
      </c>
      <c r="K646" s="66">
        <f t="shared" si="96"/>
        <v>0</v>
      </c>
      <c r="L646" s="64" t="s">
        <v>13</v>
      </c>
      <c r="M646" s="236" t="s">
        <v>1142</v>
      </c>
      <c r="N646" s="230" t="s">
        <v>127</v>
      </c>
      <c r="O646" s="230" t="s">
        <v>1134</v>
      </c>
    </row>
    <row r="647" spans="1:15" ht="15" customHeight="1" x14ac:dyDescent="0.25">
      <c r="A647" s="157" t="s">
        <v>168</v>
      </c>
      <c r="B647" s="49">
        <v>9788447924097</v>
      </c>
      <c r="C647" s="76" t="s">
        <v>755</v>
      </c>
      <c r="D647" s="51">
        <v>101217</v>
      </c>
      <c r="E647" s="64"/>
      <c r="F647" s="65"/>
      <c r="G647" s="65"/>
      <c r="H647" s="191">
        <v>8.5799000000000003</v>
      </c>
      <c r="I647"/>
      <c r="J647" s="181">
        <v>8.9267380799999998</v>
      </c>
      <c r="K647" s="66">
        <f t="shared" si="96"/>
        <v>0</v>
      </c>
      <c r="L647" s="64" t="s">
        <v>13</v>
      </c>
      <c r="M647" s="236" t="s">
        <v>1142</v>
      </c>
      <c r="N647" s="230" t="s">
        <v>127</v>
      </c>
      <c r="O647" s="230" t="s">
        <v>1134</v>
      </c>
    </row>
    <row r="648" spans="1:15" ht="15" customHeight="1" x14ac:dyDescent="0.25">
      <c r="A648" s="157" t="s">
        <v>168</v>
      </c>
      <c r="B648" s="49">
        <v>9788447924103</v>
      </c>
      <c r="C648" s="76" t="s">
        <v>756</v>
      </c>
      <c r="D648" s="51">
        <v>101218</v>
      </c>
      <c r="E648" s="64"/>
      <c r="F648" s="65"/>
      <c r="G648" s="65"/>
      <c r="H648" s="191">
        <v>8.5799000000000003</v>
      </c>
      <c r="I648"/>
      <c r="J648" s="181">
        <v>8.9267380799999998</v>
      </c>
      <c r="K648" s="66">
        <f t="shared" si="96"/>
        <v>0</v>
      </c>
      <c r="L648" s="64" t="s">
        <v>13</v>
      </c>
      <c r="M648" s="236" t="s">
        <v>1142</v>
      </c>
      <c r="N648" s="230" t="s">
        <v>127</v>
      </c>
      <c r="O648" s="230" t="s">
        <v>1134</v>
      </c>
    </row>
    <row r="649" spans="1:15" ht="15" customHeight="1" x14ac:dyDescent="0.25">
      <c r="A649" s="157" t="s">
        <v>168</v>
      </c>
      <c r="B649" s="49">
        <v>9788447924110</v>
      </c>
      <c r="C649" s="76" t="s">
        <v>757</v>
      </c>
      <c r="D649" s="51">
        <v>101219</v>
      </c>
      <c r="E649" s="64"/>
      <c r="F649" s="65"/>
      <c r="G649" s="65"/>
      <c r="H649" s="191">
        <v>8.5799000000000003</v>
      </c>
      <c r="I649"/>
      <c r="J649" s="181">
        <v>8.9267380799999998</v>
      </c>
      <c r="K649" s="66">
        <f t="shared" si="96"/>
        <v>0</v>
      </c>
      <c r="L649" s="64" t="s">
        <v>13</v>
      </c>
      <c r="M649" s="236" t="s">
        <v>1142</v>
      </c>
      <c r="N649" s="230" t="s">
        <v>127</v>
      </c>
      <c r="O649" s="230" t="s">
        <v>1134</v>
      </c>
    </row>
    <row r="650" spans="1:15" ht="15" customHeight="1" x14ac:dyDescent="0.25">
      <c r="A650" s="157" t="s">
        <v>168</v>
      </c>
      <c r="B650" s="49">
        <v>9788447924158</v>
      </c>
      <c r="C650" s="76" t="s">
        <v>758</v>
      </c>
      <c r="D650" s="51">
        <v>101223</v>
      </c>
      <c r="E650" s="64"/>
      <c r="F650" s="65"/>
      <c r="G650" s="65"/>
      <c r="H650" s="191">
        <v>8.5799000000000003</v>
      </c>
      <c r="I650"/>
      <c r="J650" s="181">
        <v>8.9267380799999998</v>
      </c>
      <c r="K650" s="66">
        <f t="shared" si="96"/>
        <v>0</v>
      </c>
      <c r="L650" s="64" t="s">
        <v>13</v>
      </c>
      <c r="M650" s="236" t="s">
        <v>1142</v>
      </c>
      <c r="N650" s="230" t="s">
        <v>127</v>
      </c>
      <c r="O650" s="230" t="s">
        <v>1134</v>
      </c>
    </row>
    <row r="651" spans="1:15" ht="15" customHeight="1" x14ac:dyDescent="0.25">
      <c r="A651" s="157" t="s">
        <v>168</v>
      </c>
      <c r="B651" s="49">
        <v>9788447924165</v>
      </c>
      <c r="C651" s="76" t="s">
        <v>759</v>
      </c>
      <c r="D651" s="51">
        <v>101224</v>
      </c>
      <c r="E651" s="64"/>
      <c r="F651" s="65"/>
      <c r="G651" s="65"/>
      <c r="H651" s="191">
        <v>8.5799000000000003</v>
      </c>
      <c r="I651"/>
      <c r="J651" s="181">
        <v>8.9267380799999998</v>
      </c>
      <c r="K651" s="66">
        <f t="shared" si="96"/>
        <v>0</v>
      </c>
      <c r="L651" s="64" t="s">
        <v>13</v>
      </c>
      <c r="M651" s="236" t="s">
        <v>1142</v>
      </c>
      <c r="N651" s="230" t="s">
        <v>127</v>
      </c>
      <c r="O651" s="230" t="s">
        <v>1134</v>
      </c>
    </row>
    <row r="652" spans="1:15" ht="15" customHeight="1" x14ac:dyDescent="0.25">
      <c r="A652" s="157" t="s">
        <v>168</v>
      </c>
      <c r="B652" s="49">
        <v>9788447924172</v>
      </c>
      <c r="C652" s="76" t="s">
        <v>760</v>
      </c>
      <c r="D652" s="51">
        <v>101225</v>
      </c>
      <c r="E652" s="64"/>
      <c r="F652" s="65"/>
      <c r="G652" s="65"/>
      <c r="H652" s="191">
        <v>8.5799000000000003</v>
      </c>
      <c r="I652"/>
      <c r="J652" s="181">
        <v>8.9267380799999998</v>
      </c>
      <c r="K652" s="66">
        <f t="shared" si="96"/>
        <v>0</v>
      </c>
      <c r="L652" s="64" t="s">
        <v>13</v>
      </c>
      <c r="M652" s="236" t="s">
        <v>1142</v>
      </c>
      <c r="N652" s="230" t="s">
        <v>127</v>
      </c>
      <c r="O652" s="230" t="s">
        <v>1134</v>
      </c>
    </row>
    <row r="653" spans="1:15" ht="15" customHeight="1" x14ac:dyDescent="0.25">
      <c r="A653" s="157" t="s">
        <v>168</v>
      </c>
      <c r="B653" s="49">
        <v>9788447924219</v>
      </c>
      <c r="C653" s="76" t="s">
        <v>761</v>
      </c>
      <c r="D653" s="51">
        <v>101229</v>
      </c>
      <c r="E653" s="64"/>
      <c r="F653" s="65"/>
      <c r="G653" s="65"/>
      <c r="H653" s="191">
        <v>8.5799000000000003</v>
      </c>
      <c r="I653"/>
      <c r="J653" s="181">
        <v>8.9267380799999998</v>
      </c>
      <c r="K653" s="66">
        <f t="shared" si="96"/>
        <v>0</v>
      </c>
      <c r="L653" s="64" t="s">
        <v>13</v>
      </c>
      <c r="M653" s="236" t="s">
        <v>1142</v>
      </c>
      <c r="N653" s="230" t="s">
        <v>127</v>
      </c>
      <c r="O653" s="230" t="s">
        <v>1134</v>
      </c>
    </row>
    <row r="654" spans="1:15" ht="15" customHeight="1" x14ac:dyDescent="0.25">
      <c r="A654" s="157" t="s">
        <v>168</v>
      </c>
      <c r="B654" s="49">
        <v>9788447924226</v>
      </c>
      <c r="C654" s="76" t="s">
        <v>762</v>
      </c>
      <c r="D654" s="51">
        <v>101230</v>
      </c>
      <c r="E654" s="64"/>
      <c r="F654" s="65"/>
      <c r="G654" s="65"/>
      <c r="H654" s="191">
        <v>8.5799000000000003</v>
      </c>
      <c r="I654"/>
      <c r="J654" s="181">
        <v>8.9267380799999998</v>
      </c>
      <c r="K654" s="66">
        <f t="shared" si="96"/>
        <v>0</v>
      </c>
      <c r="L654" s="64" t="s">
        <v>13</v>
      </c>
      <c r="M654" s="236" t="s">
        <v>1142</v>
      </c>
      <c r="N654" s="230" t="s">
        <v>127</v>
      </c>
      <c r="O654" s="230" t="s">
        <v>1134</v>
      </c>
    </row>
    <row r="655" spans="1:15" ht="15" customHeight="1" x14ac:dyDescent="0.25">
      <c r="A655" s="157" t="s">
        <v>168</v>
      </c>
      <c r="B655" s="49">
        <v>9788447924233</v>
      </c>
      <c r="C655" s="76" t="s">
        <v>763</v>
      </c>
      <c r="D655" s="51">
        <v>101231</v>
      </c>
      <c r="E655" s="64"/>
      <c r="F655" s="65"/>
      <c r="G655" s="65"/>
      <c r="H655" s="191">
        <v>8.5799000000000003</v>
      </c>
      <c r="I655"/>
      <c r="J655" s="181">
        <v>8.9267380799999998</v>
      </c>
      <c r="K655" s="66">
        <f t="shared" si="96"/>
        <v>0</v>
      </c>
      <c r="L655" s="64" t="s">
        <v>13</v>
      </c>
      <c r="M655" s="236" t="s">
        <v>1142</v>
      </c>
      <c r="N655" s="230" t="s">
        <v>127</v>
      </c>
      <c r="O655" s="230" t="s">
        <v>1134</v>
      </c>
    </row>
    <row r="656" spans="1:15" ht="15" customHeight="1" x14ac:dyDescent="0.25">
      <c r="A656" s="157" t="s">
        <v>168</v>
      </c>
      <c r="B656" s="49">
        <v>9788447924271</v>
      </c>
      <c r="C656" s="76" t="s">
        <v>764</v>
      </c>
      <c r="D656" s="51">
        <v>101235</v>
      </c>
      <c r="E656" s="64"/>
      <c r="F656" s="65"/>
      <c r="G656" s="65"/>
      <c r="H656" s="191">
        <v>8.5799000000000003</v>
      </c>
      <c r="I656"/>
      <c r="J656" s="181">
        <v>8.9267380799999998</v>
      </c>
      <c r="K656" s="66">
        <f t="shared" si="96"/>
        <v>0</v>
      </c>
      <c r="L656" s="64" t="s">
        <v>13</v>
      </c>
      <c r="M656" s="236" t="s">
        <v>1142</v>
      </c>
      <c r="N656" s="230" t="s">
        <v>127</v>
      </c>
      <c r="O656" s="230" t="s">
        <v>1134</v>
      </c>
    </row>
    <row r="657" spans="1:15" ht="15" customHeight="1" x14ac:dyDescent="0.25">
      <c r="A657" s="157" t="s">
        <v>168</v>
      </c>
      <c r="B657" s="49">
        <v>9788447924288</v>
      </c>
      <c r="C657" s="76" t="s">
        <v>765</v>
      </c>
      <c r="D657" s="51">
        <v>101236</v>
      </c>
      <c r="E657" s="64"/>
      <c r="F657" s="65"/>
      <c r="G657" s="65"/>
      <c r="H657" s="191">
        <v>8.5799000000000003</v>
      </c>
      <c r="I657"/>
      <c r="J657" s="181">
        <v>8.9267380799999998</v>
      </c>
      <c r="K657" s="66">
        <f t="shared" si="96"/>
        <v>0</v>
      </c>
      <c r="L657" s="64" t="s">
        <v>13</v>
      </c>
      <c r="M657" s="236" t="s">
        <v>1142</v>
      </c>
      <c r="N657" s="230" t="s">
        <v>127</v>
      </c>
      <c r="O657" s="230" t="s">
        <v>1134</v>
      </c>
    </row>
    <row r="658" spans="1:15" ht="15" customHeight="1" x14ac:dyDescent="0.25">
      <c r="A658" s="157" t="s">
        <v>168</v>
      </c>
      <c r="B658" s="49">
        <v>9788447924295</v>
      </c>
      <c r="C658" s="76" t="s">
        <v>766</v>
      </c>
      <c r="D658" s="51">
        <v>101237</v>
      </c>
      <c r="E658" s="64"/>
      <c r="F658" s="65"/>
      <c r="G658" s="65"/>
      <c r="H658" s="191">
        <v>8.5799000000000003</v>
      </c>
      <c r="I658"/>
      <c r="J658" s="181">
        <v>8.9267380799999998</v>
      </c>
      <c r="K658" s="66">
        <f t="shared" si="96"/>
        <v>0</v>
      </c>
      <c r="L658" s="64" t="s">
        <v>13</v>
      </c>
      <c r="M658" s="236" t="s">
        <v>1142</v>
      </c>
      <c r="N658" s="230" t="s">
        <v>127</v>
      </c>
      <c r="O658" s="230" t="s">
        <v>1134</v>
      </c>
    </row>
    <row r="659" spans="1:15" ht="15" customHeight="1" x14ac:dyDescent="0.25">
      <c r="A659" s="157" t="s">
        <v>168</v>
      </c>
      <c r="B659" s="49">
        <v>9788447925674</v>
      </c>
      <c r="C659" s="76" t="s">
        <v>767</v>
      </c>
      <c r="D659" s="51">
        <v>102733</v>
      </c>
      <c r="E659" s="64"/>
      <c r="F659" s="65"/>
      <c r="G659" s="65"/>
      <c r="H659" s="191">
        <v>8.5799000000000003</v>
      </c>
      <c r="I659"/>
      <c r="J659" s="181">
        <v>8.9267380799999998</v>
      </c>
      <c r="K659" s="66">
        <f t="shared" si="96"/>
        <v>0</v>
      </c>
      <c r="L659" s="64" t="s">
        <v>13</v>
      </c>
      <c r="M659" s="236" t="s">
        <v>1142</v>
      </c>
      <c r="N659" s="230" t="s">
        <v>127</v>
      </c>
      <c r="O659" s="230" t="s">
        <v>1135</v>
      </c>
    </row>
    <row r="660" spans="1:15" ht="15" customHeight="1" x14ac:dyDescent="0.25">
      <c r="A660" s="157" t="s">
        <v>168</v>
      </c>
      <c r="B660" s="49">
        <v>9788447925681</v>
      </c>
      <c r="C660" s="76" t="s">
        <v>768</v>
      </c>
      <c r="D660" s="51">
        <v>102734</v>
      </c>
      <c r="E660" s="64"/>
      <c r="F660" s="65"/>
      <c r="G660" s="65"/>
      <c r="H660" s="191">
        <v>8.5799000000000003</v>
      </c>
      <c r="I660"/>
      <c r="J660" s="181">
        <v>8.9267380799999998</v>
      </c>
      <c r="K660" s="66">
        <f t="shared" si="96"/>
        <v>0</v>
      </c>
      <c r="L660" s="64" t="s">
        <v>13</v>
      </c>
      <c r="M660" s="236" t="s">
        <v>1142</v>
      </c>
      <c r="N660" s="230" t="s">
        <v>127</v>
      </c>
      <c r="O660" s="230" t="s">
        <v>1135</v>
      </c>
    </row>
    <row r="661" spans="1:15" ht="15" customHeight="1" x14ac:dyDescent="0.25">
      <c r="A661" s="157" t="s">
        <v>168</v>
      </c>
      <c r="B661" s="49">
        <v>9788447925698</v>
      </c>
      <c r="C661" s="76" t="s">
        <v>769</v>
      </c>
      <c r="D661" s="51">
        <v>102735</v>
      </c>
      <c r="E661" s="64"/>
      <c r="F661" s="65"/>
      <c r="G661" s="65"/>
      <c r="H661" s="191">
        <v>8.5799000000000003</v>
      </c>
      <c r="I661"/>
      <c r="J661" s="181">
        <v>8.9267380799999998</v>
      </c>
      <c r="K661" s="66">
        <f t="shared" si="96"/>
        <v>0</v>
      </c>
      <c r="L661" s="64" t="s">
        <v>13</v>
      </c>
      <c r="M661" s="236" t="s">
        <v>1142</v>
      </c>
      <c r="N661" s="230" t="s">
        <v>127</v>
      </c>
      <c r="O661" s="230" t="s">
        <v>1135</v>
      </c>
    </row>
    <row r="662" spans="1:15" ht="15" customHeight="1" x14ac:dyDescent="0.25">
      <c r="A662" s="157" t="s">
        <v>168</v>
      </c>
      <c r="B662" s="49">
        <v>9788447925704</v>
      </c>
      <c r="C662" s="76" t="s">
        <v>770</v>
      </c>
      <c r="D662" s="51">
        <v>102736</v>
      </c>
      <c r="E662" s="64"/>
      <c r="F662" s="65"/>
      <c r="G662" s="65"/>
      <c r="H662" s="191">
        <v>8.5799000000000003</v>
      </c>
      <c r="I662"/>
      <c r="J662" s="181">
        <v>8.9267380799999998</v>
      </c>
      <c r="K662" s="66">
        <f t="shared" si="96"/>
        <v>0</v>
      </c>
      <c r="L662" s="64" t="s">
        <v>13</v>
      </c>
      <c r="M662" s="236" t="s">
        <v>1142</v>
      </c>
      <c r="N662" s="230" t="s">
        <v>127</v>
      </c>
      <c r="O662" s="230" t="s">
        <v>1136</v>
      </c>
    </row>
    <row r="663" spans="1:15" ht="15" customHeight="1" x14ac:dyDescent="0.25">
      <c r="A663" s="157" t="s">
        <v>168</v>
      </c>
      <c r="B663" s="49">
        <v>9788447925711</v>
      </c>
      <c r="C663" s="76" t="s">
        <v>771</v>
      </c>
      <c r="D663" s="51">
        <v>102737</v>
      </c>
      <c r="E663" s="64"/>
      <c r="F663" s="65"/>
      <c r="G663" s="65"/>
      <c r="H663" s="191">
        <v>8.5799000000000003</v>
      </c>
      <c r="I663"/>
      <c r="J663" s="181">
        <v>8.9267380799999998</v>
      </c>
      <c r="K663" s="66">
        <f t="shared" ref="K663:K682" si="98">E663*H663</f>
        <v>0</v>
      </c>
      <c r="L663" s="64" t="s">
        <v>13</v>
      </c>
      <c r="M663" s="236" t="s">
        <v>1142</v>
      </c>
      <c r="N663" s="230" t="s">
        <v>127</v>
      </c>
      <c r="O663" s="230" t="s">
        <v>1136</v>
      </c>
    </row>
    <row r="664" spans="1:15" ht="15" customHeight="1" x14ac:dyDescent="0.25">
      <c r="A664" s="157" t="s">
        <v>168</v>
      </c>
      <c r="B664" s="49">
        <v>9788447925728</v>
      </c>
      <c r="C664" s="76" t="s">
        <v>772</v>
      </c>
      <c r="D664" s="51">
        <v>102738</v>
      </c>
      <c r="E664" s="64"/>
      <c r="F664" s="65"/>
      <c r="G664" s="65"/>
      <c r="H664" s="191">
        <v>8.5799000000000003</v>
      </c>
      <c r="I664"/>
      <c r="J664" s="181">
        <v>8.9267380799999998</v>
      </c>
      <c r="K664" s="66">
        <f t="shared" si="98"/>
        <v>0</v>
      </c>
      <c r="L664" s="64" t="s">
        <v>13</v>
      </c>
      <c r="M664" s="236" t="s">
        <v>1142</v>
      </c>
      <c r="N664" s="230" t="s">
        <v>127</v>
      </c>
      <c r="O664" s="230" t="s">
        <v>1136</v>
      </c>
    </row>
    <row r="665" spans="1:15" ht="15" customHeight="1" x14ac:dyDescent="0.25">
      <c r="A665" s="157" t="s">
        <v>168</v>
      </c>
      <c r="B665" s="49">
        <v>9788447925735</v>
      </c>
      <c r="C665" s="76" t="s">
        <v>773</v>
      </c>
      <c r="D665" s="51">
        <v>102739</v>
      </c>
      <c r="E665" s="64"/>
      <c r="F665" s="65"/>
      <c r="G665" s="65"/>
      <c r="H665" s="191">
        <v>8.5799000000000003</v>
      </c>
      <c r="I665"/>
      <c r="J665" s="181">
        <v>8.9267380799999998</v>
      </c>
      <c r="K665" s="66">
        <f t="shared" si="98"/>
        <v>0</v>
      </c>
      <c r="L665" s="64" t="s">
        <v>13</v>
      </c>
      <c r="M665" s="236" t="s">
        <v>1142</v>
      </c>
      <c r="N665" s="230" t="s">
        <v>127</v>
      </c>
      <c r="O665" s="230" t="s">
        <v>1135</v>
      </c>
    </row>
    <row r="666" spans="1:15" ht="15" customHeight="1" x14ac:dyDescent="0.25">
      <c r="A666" s="157" t="s">
        <v>168</v>
      </c>
      <c r="B666" s="49">
        <v>9788447925742</v>
      </c>
      <c r="C666" s="76" t="s">
        <v>774</v>
      </c>
      <c r="D666" s="51">
        <v>102740</v>
      </c>
      <c r="E666" s="64"/>
      <c r="F666" s="65"/>
      <c r="G666" s="65"/>
      <c r="H666" s="191">
        <v>8.5799000000000003</v>
      </c>
      <c r="I666"/>
      <c r="J666" s="181">
        <v>8.9267380799999998</v>
      </c>
      <c r="K666" s="66">
        <f t="shared" si="98"/>
        <v>0</v>
      </c>
      <c r="L666" s="64" t="s">
        <v>13</v>
      </c>
      <c r="M666" s="236" t="s">
        <v>1142</v>
      </c>
      <c r="N666" s="230" t="s">
        <v>127</v>
      </c>
      <c r="O666" s="230" t="s">
        <v>1135</v>
      </c>
    </row>
    <row r="667" spans="1:15" ht="15" customHeight="1" x14ac:dyDescent="0.25">
      <c r="A667" s="157" t="s">
        <v>168</v>
      </c>
      <c r="B667" s="49">
        <v>9788447925759</v>
      </c>
      <c r="C667" s="76" t="s">
        <v>775</v>
      </c>
      <c r="D667" s="51">
        <v>102741</v>
      </c>
      <c r="E667" s="64"/>
      <c r="F667" s="65"/>
      <c r="G667" s="65"/>
      <c r="H667" s="191">
        <v>8.5799000000000003</v>
      </c>
      <c r="I667"/>
      <c r="J667" s="181">
        <v>8.9267380799999998</v>
      </c>
      <c r="K667" s="66">
        <f t="shared" si="98"/>
        <v>0</v>
      </c>
      <c r="L667" s="64" t="s">
        <v>13</v>
      </c>
      <c r="M667" s="236" t="s">
        <v>1142</v>
      </c>
      <c r="N667" s="230" t="s">
        <v>127</v>
      </c>
      <c r="O667" s="230" t="s">
        <v>1135</v>
      </c>
    </row>
    <row r="668" spans="1:15" ht="15" customHeight="1" x14ac:dyDescent="0.25">
      <c r="A668" s="157" t="s">
        <v>168</v>
      </c>
      <c r="B668" s="49">
        <v>9788447925766</v>
      </c>
      <c r="C668" s="76" t="s">
        <v>776</v>
      </c>
      <c r="D668" s="51">
        <v>102742</v>
      </c>
      <c r="E668" s="64"/>
      <c r="F668" s="65"/>
      <c r="G668" s="65"/>
      <c r="H668" s="191">
        <v>8.5799000000000003</v>
      </c>
      <c r="I668"/>
      <c r="J668" s="181">
        <v>8.9267380799999998</v>
      </c>
      <c r="K668" s="66">
        <f t="shared" si="98"/>
        <v>0</v>
      </c>
      <c r="L668" s="64" t="s">
        <v>13</v>
      </c>
      <c r="M668" s="236" t="s">
        <v>1142</v>
      </c>
      <c r="N668" s="230" t="s">
        <v>127</v>
      </c>
      <c r="O668" s="230" t="s">
        <v>1136</v>
      </c>
    </row>
    <row r="669" spans="1:15" ht="15" customHeight="1" x14ac:dyDescent="0.25">
      <c r="A669" s="157" t="s">
        <v>168</v>
      </c>
      <c r="B669" s="49">
        <v>9788447925773</v>
      </c>
      <c r="C669" s="76" t="s">
        <v>777</v>
      </c>
      <c r="D669" s="51">
        <v>102743</v>
      </c>
      <c r="E669" s="64"/>
      <c r="F669" s="65"/>
      <c r="G669" s="65"/>
      <c r="H669" s="191">
        <v>8.5799000000000003</v>
      </c>
      <c r="I669"/>
      <c r="J669" s="181">
        <v>8.9267380799999998</v>
      </c>
      <c r="K669" s="66">
        <f t="shared" si="98"/>
        <v>0</v>
      </c>
      <c r="L669" s="64" t="s">
        <v>13</v>
      </c>
      <c r="M669" s="236" t="s">
        <v>1142</v>
      </c>
      <c r="N669" s="230" t="s">
        <v>127</v>
      </c>
      <c r="O669" s="230" t="s">
        <v>1136</v>
      </c>
    </row>
    <row r="670" spans="1:15" ht="15" customHeight="1" x14ac:dyDescent="0.25">
      <c r="A670" s="157" t="s">
        <v>168</v>
      </c>
      <c r="B670" s="49">
        <v>9788447925780</v>
      </c>
      <c r="C670" s="76" t="s">
        <v>778</v>
      </c>
      <c r="D670" s="51">
        <v>102744</v>
      </c>
      <c r="E670" s="64"/>
      <c r="F670" s="65"/>
      <c r="G670" s="65"/>
      <c r="H670" s="191">
        <v>8.5799000000000003</v>
      </c>
      <c r="I670"/>
      <c r="J670" s="181">
        <v>8.9267380799999998</v>
      </c>
      <c r="K670" s="66">
        <f t="shared" si="98"/>
        <v>0</v>
      </c>
      <c r="L670" s="64" t="s">
        <v>13</v>
      </c>
      <c r="M670" s="236" t="s">
        <v>1142</v>
      </c>
      <c r="N670" s="230" t="s">
        <v>127</v>
      </c>
      <c r="O670" s="230" t="s">
        <v>1136</v>
      </c>
    </row>
    <row r="671" spans="1:15" ht="15" customHeight="1" x14ac:dyDescent="0.25">
      <c r="A671" s="157" t="s">
        <v>168</v>
      </c>
      <c r="B671" s="49">
        <v>9788447925797</v>
      </c>
      <c r="C671" s="76" t="s">
        <v>779</v>
      </c>
      <c r="D671" s="51">
        <v>102745</v>
      </c>
      <c r="E671" s="64"/>
      <c r="F671" s="65"/>
      <c r="G671" s="65"/>
      <c r="H671" s="191">
        <v>8.5799000000000003</v>
      </c>
      <c r="I671"/>
      <c r="J671" s="181">
        <v>8.9267380799999998</v>
      </c>
      <c r="K671" s="66">
        <f t="shared" si="98"/>
        <v>0</v>
      </c>
      <c r="L671" s="64" t="s">
        <v>13</v>
      </c>
      <c r="M671" s="236" t="s">
        <v>1142</v>
      </c>
      <c r="N671" s="230" t="s">
        <v>127</v>
      </c>
      <c r="O671" s="230" t="s">
        <v>1135</v>
      </c>
    </row>
    <row r="672" spans="1:15" ht="15" customHeight="1" x14ac:dyDescent="0.25">
      <c r="A672" s="157" t="s">
        <v>168</v>
      </c>
      <c r="B672" s="49">
        <v>9788447925803</v>
      </c>
      <c r="C672" s="76" t="s">
        <v>780</v>
      </c>
      <c r="D672" s="51">
        <v>102746</v>
      </c>
      <c r="E672" s="64"/>
      <c r="F672" s="65"/>
      <c r="G672" s="65"/>
      <c r="H672" s="191">
        <v>8.5799000000000003</v>
      </c>
      <c r="I672"/>
      <c r="J672" s="181">
        <v>8.9267380799999998</v>
      </c>
      <c r="K672" s="66">
        <f t="shared" si="98"/>
        <v>0</v>
      </c>
      <c r="L672" s="64" t="s">
        <v>13</v>
      </c>
      <c r="M672" s="236" t="s">
        <v>1142</v>
      </c>
      <c r="N672" s="230" t="s">
        <v>127</v>
      </c>
      <c r="O672" s="230" t="s">
        <v>1135</v>
      </c>
    </row>
    <row r="673" spans="1:15" ht="15" customHeight="1" x14ac:dyDescent="0.25">
      <c r="A673" s="157" t="s">
        <v>168</v>
      </c>
      <c r="B673" s="49">
        <v>9788447925810</v>
      </c>
      <c r="C673" s="76" t="s">
        <v>781</v>
      </c>
      <c r="D673" s="51">
        <v>102747</v>
      </c>
      <c r="E673" s="64"/>
      <c r="F673" s="65"/>
      <c r="G673" s="65"/>
      <c r="H673" s="191">
        <v>8.5799000000000003</v>
      </c>
      <c r="I673"/>
      <c r="J673" s="181">
        <v>8.9267380799999998</v>
      </c>
      <c r="K673" s="66">
        <f t="shared" si="98"/>
        <v>0</v>
      </c>
      <c r="L673" s="64" t="s">
        <v>13</v>
      </c>
      <c r="M673" s="236" t="s">
        <v>1142</v>
      </c>
      <c r="N673" s="230" t="s">
        <v>127</v>
      </c>
      <c r="O673" s="230" t="s">
        <v>1135</v>
      </c>
    </row>
    <row r="674" spans="1:15" ht="15" customHeight="1" x14ac:dyDescent="0.25">
      <c r="A674" s="157" t="s">
        <v>168</v>
      </c>
      <c r="B674" s="49">
        <v>9788447925827</v>
      </c>
      <c r="C674" s="76" t="s">
        <v>782</v>
      </c>
      <c r="D674" s="51">
        <v>102748</v>
      </c>
      <c r="E674" s="64"/>
      <c r="F674" s="65"/>
      <c r="G674" s="65"/>
      <c r="H674" s="191">
        <v>8.5799000000000003</v>
      </c>
      <c r="I674"/>
      <c r="J674" s="181">
        <v>8.9267380799999998</v>
      </c>
      <c r="K674" s="66">
        <f t="shared" si="98"/>
        <v>0</v>
      </c>
      <c r="L674" s="64" t="s">
        <v>13</v>
      </c>
      <c r="M674" s="236" t="s">
        <v>1142</v>
      </c>
      <c r="N674" s="230" t="s">
        <v>127</v>
      </c>
      <c r="O674" s="230" t="s">
        <v>1136</v>
      </c>
    </row>
    <row r="675" spans="1:15" ht="15" customHeight="1" x14ac:dyDescent="0.25">
      <c r="A675" s="157" t="s">
        <v>168</v>
      </c>
      <c r="B675" s="49">
        <v>9788447925834</v>
      </c>
      <c r="C675" s="76" t="s">
        <v>783</v>
      </c>
      <c r="D675" s="51">
        <v>102749</v>
      </c>
      <c r="E675" s="64"/>
      <c r="F675" s="65"/>
      <c r="G675" s="65"/>
      <c r="H675" s="191">
        <v>8.5799000000000003</v>
      </c>
      <c r="I675"/>
      <c r="J675" s="181">
        <v>8.9267380799999998</v>
      </c>
      <c r="K675" s="66">
        <f t="shared" si="98"/>
        <v>0</v>
      </c>
      <c r="L675" s="64" t="s">
        <v>13</v>
      </c>
      <c r="M675" s="236" t="s">
        <v>1142</v>
      </c>
      <c r="N675" s="230" t="s">
        <v>127</v>
      </c>
      <c r="O675" s="230" t="s">
        <v>1136</v>
      </c>
    </row>
    <row r="676" spans="1:15" ht="15" customHeight="1" x14ac:dyDescent="0.25">
      <c r="A676" s="157" t="s">
        <v>168</v>
      </c>
      <c r="B676" s="49">
        <v>9788447925841</v>
      </c>
      <c r="C676" s="76" t="s">
        <v>784</v>
      </c>
      <c r="D676" s="51">
        <v>102750</v>
      </c>
      <c r="E676" s="64"/>
      <c r="F676" s="65"/>
      <c r="G676" s="65"/>
      <c r="H676" s="191">
        <v>8.5799000000000003</v>
      </c>
      <c r="I676"/>
      <c r="J676" s="181">
        <v>8.9267380799999998</v>
      </c>
      <c r="K676" s="66">
        <f t="shared" si="98"/>
        <v>0</v>
      </c>
      <c r="L676" s="64" t="s">
        <v>13</v>
      </c>
      <c r="M676" s="236" t="s">
        <v>1142</v>
      </c>
      <c r="N676" s="230" t="s">
        <v>127</v>
      </c>
      <c r="O676" s="230" t="s">
        <v>1136</v>
      </c>
    </row>
    <row r="677" spans="1:15" ht="15" customHeight="1" x14ac:dyDescent="0.25">
      <c r="A677" s="157" t="s">
        <v>168</v>
      </c>
      <c r="B677" s="49">
        <v>9788447925858</v>
      </c>
      <c r="C677" s="76" t="s">
        <v>785</v>
      </c>
      <c r="D677" s="51">
        <v>102751</v>
      </c>
      <c r="E677" s="64"/>
      <c r="F677" s="65"/>
      <c r="G677" s="65"/>
      <c r="H677" s="191">
        <v>8.5799000000000003</v>
      </c>
      <c r="I677"/>
      <c r="J677" s="181">
        <v>8.9267380799999998</v>
      </c>
      <c r="K677" s="66">
        <f t="shared" si="98"/>
        <v>0</v>
      </c>
      <c r="L677" s="64" t="s">
        <v>13</v>
      </c>
      <c r="M677" s="236" t="s">
        <v>1142</v>
      </c>
      <c r="N677" s="230" t="s">
        <v>127</v>
      </c>
      <c r="O677" s="230" t="s">
        <v>1135</v>
      </c>
    </row>
    <row r="678" spans="1:15" ht="15" customHeight="1" x14ac:dyDescent="0.25">
      <c r="A678" s="159" t="s">
        <v>168</v>
      </c>
      <c r="B678" s="49">
        <v>9788447925865</v>
      </c>
      <c r="C678" s="76" t="s">
        <v>786</v>
      </c>
      <c r="D678" s="51">
        <v>102752</v>
      </c>
      <c r="E678" s="64"/>
      <c r="F678" s="65"/>
      <c r="G678" s="65"/>
      <c r="H678" s="191">
        <v>8.5799000000000003</v>
      </c>
      <c r="I678"/>
      <c r="J678" s="181">
        <v>8.9267380799999998</v>
      </c>
      <c r="K678" s="66">
        <f t="shared" si="98"/>
        <v>0</v>
      </c>
      <c r="L678" s="64" t="s">
        <v>13</v>
      </c>
      <c r="M678" s="236" t="s">
        <v>1142</v>
      </c>
      <c r="N678" s="230" t="s">
        <v>127</v>
      </c>
      <c r="O678" s="230" t="s">
        <v>1135</v>
      </c>
    </row>
    <row r="679" spans="1:15" ht="15" customHeight="1" x14ac:dyDescent="0.25">
      <c r="A679" s="159" t="s">
        <v>168</v>
      </c>
      <c r="B679" s="49">
        <v>9788447925872</v>
      </c>
      <c r="C679" s="76" t="s">
        <v>787</v>
      </c>
      <c r="D679" s="51">
        <v>102753</v>
      </c>
      <c r="E679" s="64"/>
      <c r="F679" s="65"/>
      <c r="G679" s="65"/>
      <c r="H679" s="191">
        <v>8.5799000000000003</v>
      </c>
      <c r="I679"/>
      <c r="J679" s="181">
        <v>8.9267380799999998</v>
      </c>
      <c r="K679" s="66">
        <f t="shared" si="98"/>
        <v>0</v>
      </c>
      <c r="L679" s="64" t="s">
        <v>13</v>
      </c>
      <c r="M679" s="236" t="s">
        <v>1142</v>
      </c>
      <c r="N679" s="230" t="s">
        <v>127</v>
      </c>
      <c r="O679" s="230" t="s">
        <v>1135</v>
      </c>
    </row>
    <row r="680" spans="1:15" ht="15" customHeight="1" x14ac:dyDescent="0.25">
      <c r="A680" s="159" t="s">
        <v>168</v>
      </c>
      <c r="B680" s="49">
        <v>9788447925889</v>
      </c>
      <c r="C680" s="76" t="s">
        <v>788</v>
      </c>
      <c r="D680" s="51">
        <v>102754</v>
      </c>
      <c r="E680" s="64"/>
      <c r="F680" s="65"/>
      <c r="G680" s="65"/>
      <c r="H680" s="191">
        <v>8.5799000000000003</v>
      </c>
      <c r="I680"/>
      <c r="J680" s="181">
        <v>8.9267380799999998</v>
      </c>
      <c r="K680" s="66">
        <f t="shared" si="98"/>
        <v>0</v>
      </c>
      <c r="L680" s="64" t="s">
        <v>13</v>
      </c>
      <c r="M680" s="236" t="s">
        <v>1142</v>
      </c>
      <c r="N680" s="230" t="s">
        <v>127</v>
      </c>
      <c r="O680" s="230" t="s">
        <v>1136</v>
      </c>
    </row>
    <row r="681" spans="1:15" ht="15" customHeight="1" x14ac:dyDescent="0.25">
      <c r="A681" s="159" t="s">
        <v>168</v>
      </c>
      <c r="B681" s="49">
        <v>9788447925896</v>
      </c>
      <c r="C681" s="76" t="s">
        <v>789</v>
      </c>
      <c r="D681" s="51">
        <v>102755</v>
      </c>
      <c r="E681" s="64"/>
      <c r="F681" s="65"/>
      <c r="G681" s="65"/>
      <c r="H681" s="191">
        <v>8.5799000000000003</v>
      </c>
      <c r="I681"/>
      <c r="J681" s="181">
        <v>8.9267380799999998</v>
      </c>
      <c r="K681" s="66">
        <f t="shared" si="98"/>
        <v>0</v>
      </c>
      <c r="L681" s="64" t="s">
        <v>13</v>
      </c>
      <c r="M681" s="236" t="s">
        <v>1142</v>
      </c>
      <c r="N681" s="230" t="s">
        <v>127</v>
      </c>
      <c r="O681" s="230" t="s">
        <v>1136</v>
      </c>
    </row>
    <row r="682" spans="1:15" ht="15" customHeight="1" x14ac:dyDescent="0.25">
      <c r="A682" s="159" t="s">
        <v>168</v>
      </c>
      <c r="B682" s="49">
        <v>9788447925902</v>
      </c>
      <c r="C682" s="76" t="s">
        <v>790</v>
      </c>
      <c r="D682" s="51">
        <v>102756</v>
      </c>
      <c r="E682" s="64"/>
      <c r="F682" s="65"/>
      <c r="G682" s="65"/>
      <c r="H682" s="191">
        <v>8.5799000000000003</v>
      </c>
      <c r="I682"/>
      <c r="J682" s="181">
        <v>8.9267380799999998</v>
      </c>
      <c r="K682" s="66">
        <f t="shared" si="98"/>
        <v>0</v>
      </c>
      <c r="L682" s="64" t="s">
        <v>13</v>
      </c>
      <c r="M682" s="236" t="s">
        <v>1142</v>
      </c>
      <c r="N682" s="230" t="s">
        <v>127</v>
      </c>
      <c r="O682" s="230" t="s">
        <v>1136</v>
      </c>
    </row>
    <row r="683" spans="1:15" ht="15" customHeight="1" x14ac:dyDescent="0.25">
      <c r="A683" s="160" t="s">
        <v>170</v>
      </c>
      <c r="B683" s="49"/>
      <c r="C683" s="50" t="s">
        <v>171</v>
      </c>
      <c r="D683" s="51"/>
      <c r="E683" s="64"/>
      <c r="F683" s="65"/>
      <c r="G683" s="65"/>
      <c r="H683" s="200"/>
      <c r="I683" s="75"/>
      <c r="J683" s="75"/>
      <c r="K683" s="65"/>
      <c r="L683" s="64"/>
      <c r="M683" s="236" t="s">
        <v>1142</v>
      </c>
      <c r="N683" s="230" t="s">
        <v>127</v>
      </c>
    </row>
    <row r="684" spans="1:15" ht="15" customHeight="1" x14ac:dyDescent="0.25">
      <c r="A684" s="160" t="s">
        <v>170</v>
      </c>
      <c r="B684" s="49" t="s">
        <v>172</v>
      </c>
      <c r="C684" s="76" t="s">
        <v>791</v>
      </c>
      <c r="D684" s="51">
        <v>61431</v>
      </c>
      <c r="E684" s="64"/>
      <c r="F684" s="65"/>
      <c r="G684" s="65"/>
      <c r="H684" s="191">
        <v>15.759</v>
      </c>
      <c r="I684"/>
      <c r="J684" s="181">
        <v>16.385912771280001</v>
      </c>
      <c r="K684" s="66">
        <f t="shared" ref="K684:K689" si="99">E684*H684</f>
        <v>0</v>
      </c>
      <c r="L684" s="64" t="s">
        <v>13</v>
      </c>
      <c r="M684" s="236" t="s">
        <v>1142</v>
      </c>
      <c r="N684" s="230" t="s">
        <v>127</v>
      </c>
      <c r="O684" s="230" t="s">
        <v>1131</v>
      </c>
    </row>
    <row r="685" spans="1:15" ht="15" customHeight="1" x14ac:dyDescent="0.25">
      <c r="A685" s="160" t="s">
        <v>170</v>
      </c>
      <c r="B685" s="49" t="s">
        <v>173</v>
      </c>
      <c r="C685" s="76" t="s">
        <v>792</v>
      </c>
      <c r="D685" s="51">
        <v>62445</v>
      </c>
      <c r="E685" s="64"/>
      <c r="F685" s="65"/>
      <c r="G685" s="65"/>
      <c r="H685" s="191">
        <v>15.759</v>
      </c>
      <c r="I685"/>
      <c r="J685" s="181">
        <v>16.385912771280001</v>
      </c>
      <c r="K685" s="66">
        <f t="shared" si="99"/>
        <v>0</v>
      </c>
      <c r="L685" s="64" t="s">
        <v>13</v>
      </c>
      <c r="M685" s="236" t="s">
        <v>1142</v>
      </c>
      <c r="N685" s="230" t="s">
        <v>127</v>
      </c>
      <c r="O685" s="230" t="s">
        <v>1132</v>
      </c>
    </row>
    <row r="686" spans="1:15" ht="15" customHeight="1" x14ac:dyDescent="0.25">
      <c r="A686" s="48" t="s">
        <v>170</v>
      </c>
      <c r="B686" s="49" t="s">
        <v>174</v>
      </c>
      <c r="C686" s="76" t="s">
        <v>793</v>
      </c>
      <c r="D686" s="51">
        <v>63431</v>
      </c>
      <c r="E686" s="64"/>
      <c r="F686" s="65"/>
      <c r="G686" s="65"/>
      <c r="H686" s="191">
        <v>15.759</v>
      </c>
      <c r="I686"/>
      <c r="J686" s="181">
        <v>16.385912771280001</v>
      </c>
      <c r="K686" s="66">
        <f t="shared" si="99"/>
        <v>0</v>
      </c>
      <c r="L686" s="64" t="s">
        <v>13</v>
      </c>
      <c r="M686" s="236" t="s">
        <v>1142</v>
      </c>
      <c r="N686" s="230" t="s">
        <v>127</v>
      </c>
      <c r="O686" s="230" t="s">
        <v>1133</v>
      </c>
    </row>
    <row r="687" spans="1:15" ht="15" customHeight="1" x14ac:dyDescent="0.25">
      <c r="A687" s="48" t="s">
        <v>170</v>
      </c>
      <c r="B687" s="49" t="s">
        <v>175</v>
      </c>
      <c r="C687" s="76" t="s">
        <v>794</v>
      </c>
      <c r="D687" s="51">
        <v>64431</v>
      </c>
      <c r="E687" s="64"/>
      <c r="F687" s="65"/>
      <c r="G687" s="65"/>
      <c r="H687" s="191">
        <v>15.759</v>
      </c>
      <c r="I687"/>
      <c r="J687" s="181">
        <v>16.385912771280001</v>
      </c>
      <c r="K687" s="66">
        <f t="shared" si="99"/>
        <v>0</v>
      </c>
      <c r="L687" s="64" t="s">
        <v>13</v>
      </c>
      <c r="M687" s="236" t="s">
        <v>1142</v>
      </c>
      <c r="N687" s="230" t="s">
        <v>127</v>
      </c>
      <c r="O687" s="230" t="s">
        <v>1134</v>
      </c>
    </row>
    <row r="688" spans="1:15" ht="15" customHeight="1" x14ac:dyDescent="0.25">
      <c r="A688" s="48" t="s">
        <v>170</v>
      </c>
      <c r="B688" s="49" t="s">
        <v>176</v>
      </c>
      <c r="C688" s="76" t="s">
        <v>795</v>
      </c>
      <c r="D688" s="51">
        <v>65431</v>
      </c>
      <c r="E688" s="64"/>
      <c r="F688" s="65"/>
      <c r="G688" s="65"/>
      <c r="H688" s="191">
        <v>15.759</v>
      </c>
      <c r="I688"/>
      <c r="J688" s="181">
        <v>16.385912771280001</v>
      </c>
      <c r="K688" s="66">
        <f t="shared" si="99"/>
        <v>0</v>
      </c>
      <c r="L688" s="64" t="s">
        <v>13</v>
      </c>
      <c r="M688" s="236" t="s">
        <v>1142</v>
      </c>
      <c r="N688" s="230" t="s">
        <v>127</v>
      </c>
      <c r="O688" s="230" t="s">
        <v>1135</v>
      </c>
    </row>
    <row r="689" spans="1:15" ht="15" customHeight="1" x14ac:dyDescent="0.25">
      <c r="A689" s="48" t="s">
        <v>170</v>
      </c>
      <c r="B689" s="49" t="s">
        <v>177</v>
      </c>
      <c r="C689" s="76" t="s">
        <v>796</v>
      </c>
      <c r="D689" s="51">
        <v>66431</v>
      </c>
      <c r="E689" s="64"/>
      <c r="F689" s="65"/>
      <c r="G689" s="65"/>
      <c r="H689" s="191">
        <v>15.759</v>
      </c>
      <c r="I689"/>
      <c r="J689" s="181">
        <v>16.385912771280001</v>
      </c>
      <c r="K689" s="66">
        <f t="shared" si="99"/>
        <v>0</v>
      </c>
      <c r="L689" s="64" t="s">
        <v>13</v>
      </c>
      <c r="M689" s="236" t="s">
        <v>1142</v>
      </c>
      <c r="N689" s="230" t="s">
        <v>127</v>
      </c>
      <c r="O689" s="230" t="s">
        <v>1136</v>
      </c>
    </row>
    <row r="690" spans="1:15" ht="15" customHeight="1" x14ac:dyDescent="0.25">
      <c r="A690" s="48" t="s">
        <v>178</v>
      </c>
      <c r="B690" s="49"/>
      <c r="C690" s="50" t="s">
        <v>179</v>
      </c>
      <c r="D690" s="51"/>
      <c r="E690" s="64"/>
      <c r="F690" s="65"/>
      <c r="G690" s="65"/>
      <c r="H690" s="200"/>
      <c r="I690" s="75"/>
      <c r="J690" s="75"/>
      <c r="K690" s="65"/>
      <c r="L690" s="64"/>
      <c r="M690" s="236" t="s">
        <v>1142</v>
      </c>
      <c r="N690" s="230" t="s">
        <v>127</v>
      </c>
    </row>
    <row r="691" spans="1:15" ht="15" customHeight="1" x14ac:dyDescent="0.25">
      <c r="A691" s="48" t="s">
        <v>178</v>
      </c>
      <c r="B691" s="49">
        <v>9788447913275</v>
      </c>
      <c r="C691" s="76" t="s">
        <v>797</v>
      </c>
      <c r="D691" s="51">
        <v>62402</v>
      </c>
      <c r="E691" s="64"/>
      <c r="F691" s="65"/>
      <c r="G691" s="65"/>
      <c r="H691" s="191">
        <v>4.2300000000000004</v>
      </c>
      <c r="I691"/>
      <c r="J691" s="181">
        <v>4.4000000000000004</v>
      </c>
      <c r="K691" s="66">
        <f t="shared" ref="K691:K696" si="100">E691*H691</f>
        <v>0</v>
      </c>
      <c r="L691" s="64" t="s">
        <v>13</v>
      </c>
      <c r="M691" s="236" t="s">
        <v>1142</v>
      </c>
      <c r="N691" s="230" t="s">
        <v>127</v>
      </c>
      <c r="O691" s="230" t="s">
        <v>1131</v>
      </c>
    </row>
    <row r="692" spans="1:15" ht="15" customHeight="1" x14ac:dyDescent="0.25">
      <c r="A692" s="48" t="s">
        <v>178</v>
      </c>
      <c r="B692" s="49">
        <v>9788447913282</v>
      </c>
      <c r="C692" s="76" t="s">
        <v>798</v>
      </c>
      <c r="D692" s="51">
        <v>62403</v>
      </c>
      <c r="E692" s="64"/>
      <c r="F692" s="65"/>
      <c r="G692" s="65"/>
      <c r="H692" s="191">
        <v>4.2300000000000004</v>
      </c>
      <c r="I692"/>
      <c r="J692" s="181">
        <v>4.4000000000000004</v>
      </c>
      <c r="K692" s="66">
        <f t="shared" si="100"/>
        <v>0</v>
      </c>
      <c r="L692" s="64" t="s">
        <v>13</v>
      </c>
      <c r="M692" s="236" t="s">
        <v>1142</v>
      </c>
      <c r="N692" s="230" t="s">
        <v>127</v>
      </c>
      <c r="O692" s="230" t="s">
        <v>1131</v>
      </c>
    </row>
    <row r="693" spans="1:15" ht="15" customHeight="1" x14ac:dyDescent="0.25">
      <c r="A693" s="48" t="s">
        <v>178</v>
      </c>
      <c r="B693" s="49">
        <v>9788447913299</v>
      </c>
      <c r="C693" s="76" t="s">
        <v>799</v>
      </c>
      <c r="D693" s="51">
        <v>62404</v>
      </c>
      <c r="E693" s="64"/>
      <c r="F693" s="65"/>
      <c r="G693" s="65"/>
      <c r="H693" s="191">
        <v>4.2300000000000004</v>
      </c>
      <c r="I693"/>
      <c r="J693" s="181">
        <v>4.4000000000000004</v>
      </c>
      <c r="K693" s="66">
        <f t="shared" si="100"/>
        <v>0</v>
      </c>
      <c r="L693" s="64" t="s">
        <v>13</v>
      </c>
      <c r="M693" s="236" t="s">
        <v>1142</v>
      </c>
      <c r="N693" s="230" t="s">
        <v>127</v>
      </c>
      <c r="O693" s="230" t="s">
        <v>1132</v>
      </c>
    </row>
    <row r="694" spans="1:15" ht="15" customHeight="1" x14ac:dyDescent="0.25">
      <c r="A694" s="48" t="s">
        <v>178</v>
      </c>
      <c r="B694" s="49">
        <v>9788447913305</v>
      </c>
      <c r="C694" s="76" t="s">
        <v>800</v>
      </c>
      <c r="D694" s="51">
        <v>62405</v>
      </c>
      <c r="E694" s="64"/>
      <c r="F694" s="65"/>
      <c r="G694" s="65"/>
      <c r="H694" s="191">
        <v>4.2300000000000004</v>
      </c>
      <c r="I694"/>
      <c r="J694" s="181">
        <v>4.4000000000000004</v>
      </c>
      <c r="K694" s="66">
        <f t="shared" si="100"/>
        <v>0</v>
      </c>
      <c r="L694" s="64" t="s">
        <v>13</v>
      </c>
      <c r="M694" s="236" t="s">
        <v>1142</v>
      </c>
      <c r="N694" s="230" t="s">
        <v>127</v>
      </c>
      <c r="O694" s="230" t="s">
        <v>1132</v>
      </c>
    </row>
    <row r="695" spans="1:15" ht="15" customHeight="1" x14ac:dyDescent="0.25">
      <c r="A695" s="48" t="s">
        <v>178</v>
      </c>
      <c r="B695" s="49">
        <v>9788447913312</v>
      </c>
      <c r="C695" s="76" t="s">
        <v>801</v>
      </c>
      <c r="D695" s="51">
        <v>62406</v>
      </c>
      <c r="E695" s="64"/>
      <c r="F695" s="65"/>
      <c r="G695" s="65"/>
      <c r="H695" s="191">
        <v>4.2300000000000004</v>
      </c>
      <c r="I695"/>
      <c r="J695" s="181">
        <v>4.4000000000000004</v>
      </c>
      <c r="K695" s="66">
        <f t="shared" si="100"/>
        <v>0</v>
      </c>
      <c r="L695" s="64" t="s">
        <v>13</v>
      </c>
      <c r="M695" s="236" t="s">
        <v>1142</v>
      </c>
      <c r="N695" s="230" t="s">
        <v>127</v>
      </c>
      <c r="O695" s="230" t="s">
        <v>1133</v>
      </c>
    </row>
    <row r="696" spans="1:15" ht="15" customHeight="1" x14ac:dyDescent="0.25">
      <c r="A696" s="48" t="s">
        <v>178</v>
      </c>
      <c r="B696" s="49">
        <v>9788447913329</v>
      </c>
      <c r="C696" s="76" t="s">
        <v>802</v>
      </c>
      <c r="D696" s="51">
        <v>62407</v>
      </c>
      <c r="E696" s="64"/>
      <c r="F696" s="65"/>
      <c r="G696" s="65"/>
      <c r="H696" s="191">
        <v>4.2300000000000004</v>
      </c>
      <c r="I696"/>
      <c r="J696" s="181">
        <v>4.4000000000000004</v>
      </c>
      <c r="K696" s="66">
        <f t="shared" si="100"/>
        <v>0</v>
      </c>
      <c r="L696" s="64" t="s">
        <v>13</v>
      </c>
      <c r="M696" s="236" t="s">
        <v>1142</v>
      </c>
      <c r="N696" s="230" t="s">
        <v>127</v>
      </c>
      <c r="O696" s="230" t="s">
        <v>1133</v>
      </c>
    </row>
    <row r="697" spans="1:15" ht="15" customHeight="1" x14ac:dyDescent="0.25">
      <c r="A697" s="48" t="s">
        <v>180</v>
      </c>
      <c r="B697" s="49"/>
      <c r="C697" s="50" t="s">
        <v>181</v>
      </c>
      <c r="D697" s="51"/>
      <c r="E697" s="64"/>
      <c r="F697" s="65"/>
      <c r="G697" s="65"/>
      <c r="H697" s="200"/>
      <c r="I697" s="205"/>
      <c r="J697" s="205"/>
      <c r="K697" s="65"/>
      <c r="L697" s="64"/>
      <c r="M697" s="236" t="s">
        <v>1142</v>
      </c>
      <c r="N697" s="230" t="s">
        <v>127</v>
      </c>
    </row>
    <row r="698" spans="1:15" ht="15" customHeight="1" x14ac:dyDescent="0.25">
      <c r="A698" s="48" t="s">
        <v>180</v>
      </c>
      <c r="B698" s="49">
        <v>9788447914326</v>
      </c>
      <c r="C698" s="152" t="s">
        <v>803</v>
      </c>
      <c r="D698" s="51">
        <v>60001</v>
      </c>
      <c r="E698" s="64"/>
      <c r="F698" s="65"/>
      <c r="G698" s="65"/>
      <c r="H698" s="191">
        <v>4.2300000000000004</v>
      </c>
      <c r="I698"/>
      <c r="J698" s="181">
        <v>4.4000000000000004</v>
      </c>
      <c r="K698" s="66">
        <f t="shared" ref="K698:K713" si="101">E698*H698</f>
        <v>0</v>
      </c>
      <c r="L698" s="64" t="s">
        <v>13</v>
      </c>
      <c r="M698" s="236" t="s">
        <v>1142</v>
      </c>
      <c r="N698" s="230" t="s">
        <v>127</v>
      </c>
      <c r="O698" s="230" t="s">
        <v>1131</v>
      </c>
    </row>
    <row r="699" spans="1:15" ht="15" customHeight="1" x14ac:dyDescent="0.25">
      <c r="A699" s="48" t="s">
        <v>180</v>
      </c>
      <c r="B699" s="49">
        <v>9788447914333</v>
      </c>
      <c r="C699" s="76" t="s">
        <v>804</v>
      </c>
      <c r="D699" s="51">
        <v>60002</v>
      </c>
      <c r="E699" s="64"/>
      <c r="F699" s="65"/>
      <c r="G699" s="65"/>
      <c r="H699" s="191">
        <v>4.2300000000000004</v>
      </c>
      <c r="I699"/>
      <c r="J699" s="181">
        <v>4.4000000000000004</v>
      </c>
      <c r="K699" s="66">
        <f t="shared" si="101"/>
        <v>0</v>
      </c>
      <c r="L699" s="64" t="s">
        <v>13</v>
      </c>
      <c r="M699" s="236" t="s">
        <v>1142</v>
      </c>
      <c r="N699" s="230" t="s">
        <v>127</v>
      </c>
      <c r="O699" s="230" t="s">
        <v>1131</v>
      </c>
    </row>
    <row r="700" spans="1:15" ht="15" customHeight="1" x14ac:dyDescent="0.25">
      <c r="A700" s="48" t="s">
        <v>180</v>
      </c>
      <c r="B700" s="49">
        <v>9788447914340</v>
      </c>
      <c r="C700" s="76" t="s">
        <v>805</v>
      </c>
      <c r="D700" s="51">
        <v>60003</v>
      </c>
      <c r="E700" s="64"/>
      <c r="F700" s="65"/>
      <c r="G700" s="65"/>
      <c r="H700" s="191">
        <v>4.2300000000000004</v>
      </c>
      <c r="I700"/>
      <c r="J700" s="181">
        <v>4.4000000000000004</v>
      </c>
      <c r="K700" s="66">
        <f t="shared" si="101"/>
        <v>0</v>
      </c>
      <c r="L700" s="64" t="s">
        <v>13</v>
      </c>
      <c r="M700" s="236" t="s">
        <v>1142</v>
      </c>
      <c r="N700" s="230" t="s">
        <v>127</v>
      </c>
      <c r="O700" s="230" t="s">
        <v>1131</v>
      </c>
    </row>
    <row r="701" spans="1:15" ht="15" customHeight="1" x14ac:dyDescent="0.25">
      <c r="A701" s="48" t="s">
        <v>180</v>
      </c>
      <c r="B701" s="49">
        <v>9788447914357</v>
      </c>
      <c r="C701" s="76" t="s">
        <v>806</v>
      </c>
      <c r="D701" s="51">
        <v>60004</v>
      </c>
      <c r="E701" s="64"/>
      <c r="F701" s="65"/>
      <c r="G701" s="65"/>
      <c r="H701" s="191">
        <v>4.2300000000000004</v>
      </c>
      <c r="I701"/>
      <c r="J701" s="181">
        <v>4.4000000000000004</v>
      </c>
      <c r="K701" s="66">
        <f t="shared" si="101"/>
        <v>0</v>
      </c>
      <c r="L701" s="64" t="s">
        <v>13</v>
      </c>
      <c r="M701" s="236" t="s">
        <v>1142</v>
      </c>
      <c r="N701" s="230" t="s">
        <v>127</v>
      </c>
      <c r="O701" s="230" t="s">
        <v>1131</v>
      </c>
    </row>
    <row r="702" spans="1:15" ht="15" customHeight="1" x14ac:dyDescent="0.25">
      <c r="A702" s="48" t="s">
        <v>180</v>
      </c>
      <c r="B702" s="49">
        <v>9788447914364</v>
      </c>
      <c r="C702" s="76" t="s">
        <v>807</v>
      </c>
      <c r="D702" s="51">
        <v>60005</v>
      </c>
      <c r="E702" s="64"/>
      <c r="F702" s="65"/>
      <c r="G702" s="65"/>
      <c r="H702" s="191">
        <v>4.2300000000000004</v>
      </c>
      <c r="I702"/>
      <c r="J702" s="181">
        <v>4.4000000000000004</v>
      </c>
      <c r="K702" s="66">
        <f t="shared" si="101"/>
        <v>0</v>
      </c>
      <c r="L702" s="64" t="s">
        <v>13</v>
      </c>
      <c r="M702" s="236" t="s">
        <v>1142</v>
      </c>
      <c r="N702" s="230" t="s">
        <v>127</v>
      </c>
      <c r="O702" s="230" t="s">
        <v>1132</v>
      </c>
    </row>
    <row r="703" spans="1:15" ht="15" customHeight="1" x14ac:dyDescent="0.25">
      <c r="A703" s="48" t="s">
        <v>180</v>
      </c>
      <c r="B703" s="49">
        <v>9788447914371</v>
      </c>
      <c r="C703" s="76" t="s">
        <v>808</v>
      </c>
      <c r="D703" s="51">
        <v>60006</v>
      </c>
      <c r="E703" s="64"/>
      <c r="F703" s="65"/>
      <c r="G703" s="65"/>
      <c r="H703" s="191">
        <v>4.2300000000000004</v>
      </c>
      <c r="I703"/>
      <c r="J703" s="181">
        <v>4.4000000000000004</v>
      </c>
      <c r="K703" s="66">
        <f t="shared" si="101"/>
        <v>0</v>
      </c>
      <c r="L703" s="64" t="s">
        <v>13</v>
      </c>
      <c r="M703" s="236" t="s">
        <v>1142</v>
      </c>
      <c r="N703" s="230" t="s">
        <v>127</v>
      </c>
      <c r="O703" s="230" t="s">
        <v>1132</v>
      </c>
    </row>
    <row r="704" spans="1:15" ht="15" customHeight="1" x14ac:dyDescent="0.25">
      <c r="A704" s="48" t="s">
        <v>180</v>
      </c>
      <c r="B704" s="49">
        <v>9788447914388</v>
      </c>
      <c r="C704" s="76" t="s">
        <v>809</v>
      </c>
      <c r="D704" s="51">
        <v>60007</v>
      </c>
      <c r="E704" s="64"/>
      <c r="F704" s="65"/>
      <c r="G704" s="65"/>
      <c r="H704" s="191">
        <v>4.2300000000000004</v>
      </c>
      <c r="I704"/>
      <c r="J704" s="181">
        <v>4.4000000000000004</v>
      </c>
      <c r="K704" s="66">
        <f t="shared" si="101"/>
        <v>0</v>
      </c>
      <c r="L704" s="64" t="s">
        <v>13</v>
      </c>
      <c r="M704" s="236" t="s">
        <v>1142</v>
      </c>
      <c r="N704" s="230" t="s">
        <v>127</v>
      </c>
      <c r="O704" s="230" t="s">
        <v>1132</v>
      </c>
    </row>
    <row r="705" spans="1:15" ht="15" customHeight="1" x14ac:dyDescent="0.25">
      <c r="A705" s="48" t="s">
        <v>180</v>
      </c>
      <c r="B705" s="49">
        <v>9788447914395</v>
      </c>
      <c r="C705" s="76" t="s">
        <v>810</v>
      </c>
      <c r="D705" s="51">
        <v>60008</v>
      </c>
      <c r="E705" s="64"/>
      <c r="F705" s="65"/>
      <c r="G705" s="65"/>
      <c r="H705" s="191">
        <v>4.2300000000000004</v>
      </c>
      <c r="I705"/>
      <c r="J705" s="181">
        <v>4.4000000000000004</v>
      </c>
      <c r="K705" s="66">
        <f t="shared" si="101"/>
        <v>0</v>
      </c>
      <c r="L705" s="64" t="s">
        <v>13</v>
      </c>
      <c r="M705" s="236" t="s">
        <v>1142</v>
      </c>
      <c r="N705" s="230" t="s">
        <v>127</v>
      </c>
      <c r="O705" s="230" t="s">
        <v>1132</v>
      </c>
    </row>
    <row r="706" spans="1:15" ht="15" customHeight="1" x14ac:dyDescent="0.25">
      <c r="A706" s="48" t="s">
        <v>180</v>
      </c>
      <c r="B706" s="49">
        <v>9788447914401</v>
      </c>
      <c r="C706" s="76" t="s">
        <v>811</v>
      </c>
      <c r="D706" s="51">
        <v>60009</v>
      </c>
      <c r="E706" s="64"/>
      <c r="F706" s="65"/>
      <c r="G706" s="65"/>
      <c r="H706" s="191">
        <v>4.2300000000000004</v>
      </c>
      <c r="I706"/>
      <c r="J706" s="181">
        <v>4.4000000000000004</v>
      </c>
      <c r="K706" s="66">
        <f t="shared" si="101"/>
        <v>0</v>
      </c>
      <c r="L706" s="64" t="s">
        <v>13</v>
      </c>
      <c r="M706" s="236" t="s">
        <v>1142</v>
      </c>
      <c r="N706" s="230" t="s">
        <v>127</v>
      </c>
      <c r="O706" s="230" t="s">
        <v>1133</v>
      </c>
    </row>
    <row r="707" spans="1:15" ht="15" customHeight="1" x14ac:dyDescent="0.25">
      <c r="A707" s="48" t="s">
        <v>180</v>
      </c>
      <c r="B707" s="49">
        <v>9788447914418</v>
      </c>
      <c r="C707" s="76" t="s">
        <v>812</v>
      </c>
      <c r="D707" s="51">
        <v>60010</v>
      </c>
      <c r="E707" s="64"/>
      <c r="F707" s="65"/>
      <c r="G707" s="65"/>
      <c r="H707" s="191">
        <v>4.2300000000000004</v>
      </c>
      <c r="I707"/>
      <c r="J707" s="181">
        <v>4.4000000000000004</v>
      </c>
      <c r="K707" s="66">
        <f t="shared" si="101"/>
        <v>0</v>
      </c>
      <c r="L707" s="64" t="s">
        <v>13</v>
      </c>
      <c r="M707" s="236" t="s">
        <v>1142</v>
      </c>
      <c r="N707" s="230" t="s">
        <v>127</v>
      </c>
      <c r="O707" s="230" t="s">
        <v>1133</v>
      </c>
    </row>
    <row r="708" spans="1:15" ht="15" customHeight="1" x14ac:dyDescent="0.25">
      <c r="A708" s="48" t="s">
        <v>180</v>
      </c>
      <c r="B708" s="49">
        <v>9788447914425</v>
      </c>
      <c r="C708" s="76" t="s">
        <v>813</v>
      </c>
      <c r="D708" s="51">
        <v>60011</v>
      </c>
      <c r="E708" s="64"/>
      <c r="F708" s="65"/>
      <c r="G708" s="65"/>
      <c r="H708" s="191">
        <v>4.2300000000000004</v>
      </c>
      <c r="I708"/>
      <c r="J708" s="181">
        <v>4.4000000000000004</v>
      </c>
      <c r="K708" s="66">
        <f t="shared" si="101"/>
        <v>0</v>
      </c>
      <c r="L708" s="64" t="s">
        <v>13</v>
      </c>
      <c r="M708" s="236" t="s">
        <v>1142</v>
      </c>
      <c r="N708" s="230" t="s">
        <v>127</v>
      </c>
      <c r="O708" s="230" t="s">
        <v>1133</v>
      </c>
    </row>
    <row r="709" spans="1:15" ht="15" customHeight="1" x14ac:dyDescent="0.25">
      <c r="A709" s="48" t="s">
        <v>180</v>
      </c>
      <c r="B709" s="49">
        <v>9788447914432</v>
      </c>
      <c r="C709" s="76" t="s">
        <v>814</v>
      </c>
      <c r="D709" s="51">
        <v>60012</v>
      </c>
      <c r="E709" s="64"/>
      <c r="F709" s="65"/>
      <c r="G709" s="65"/>
      <c r="H709" s="191">
        <v>4.2300000000000004</v>
      </c>
      <c r="I709"/>
      <c r="J709" s="181">
        <v>4.4000000000000004</v>
      </c>
      <c r="K709" s="66">
        <f t="shared" si="101"/>
        <v>0</v>
      </c>
      <c r="L709" s="64" t="s">
        <v>13</v>
      </c>
      <c r="M709" s="236" t="s">
        <v>1142</v>
      </c>
      <c r="N709" s="230" t="s">
        <v>127</v>
      </c>
      <c r="O709" s="230" t="s">
        <v>1133</v>
      </c>
    </row>
    <row r="710" spans="1:15" ht="15" customHeight="1" x14ac:dyDescent="0.25">
      <c r="A710" s="48" t="s">
        <v>180</v>
      </c>
      <c r="B710" s="49">
        <v>9788447914449</v>
      </c>
      <c r="C710" s="76" t="s">
        <v>815</v>
      </c>
      <c r="D710" s="51">
        <v>60013</v>
      </c>
      <c r="E710" s="64"/>
      <c r="F710" s="65"/>
      <c r="G710" s="65"/>
      <c r="H710" s="191">
        <v>4.2300000000000004</v>
      </c>
      <c r="I710"/>
      <c r="J710" s="181">
        <v>4.4000000000000004</v>
      </c>
      <c r="K710" s="66">
        <f t="shared" si="101"/>
        <v>0</v>
      </c>
      <c r="L710" s="64" t="s">
        <v>13</v>
      </c>
      <c r="M710" s="236" t="s">
        <v>1142</v>
      </c>
      <c r="N710" s="230" t="s">
        <v>127</v>
      </c>
      <c r="O710" s="230" t="s">
        <v>1134</v>
      </c>
    </row>
    <row r="711" spans="1:15" ht="15" customHeight="1" x14ac:dyDescent="0.25">
      <c r="A711" s="48" t="s">
        <v>180</v>
      </c>
      <c r="B711" s="49">
        <v>9788447914456</v>
      </c>
      <c r="C711" s="76" t="s">
        <v>816</v>
      </c>
      <c r="D711" s="51">
        <v>60014</v>
      </c>
      <c r="E711" s="64"/>
      <c r="F711" s="65"/>
      <c r="G711" s="65"/>
      <c r="H711" s="191">
        <v>4.2300000000000004</v>
      </c>
      <c r="I711"/>
      <c r="J711" s="181">
        <v>4.4000000000000004</v>
      </c>
      <c r="K711" s="66">
        <f t="shared" si="101"/>
        <v>0</v>
      </c>
      <c r="L711" s="64" t="s">
        <v>13</v>
      </c>
      <c r="M711" s="236" t="s">
        <v>1142</v>
      </c>
      <c r="N711" s="230" t="s">
        <v>127</v>
      </c>
      <c r="O711" s="230" t="s">
        <v>1134</v>
      </c>
    </row>
    <row r="712" spans="1:15" ht="15" customHeight="1" x14ac:dyDescent="0.25">
      <c r="A712" s="48" t="s">
        <v>180</v>
      </c>
      <c r="B712" s="49">
        <v>9788447914463</v>
      </c>
      <c r="C712" s="76" t="s">
        <v>817</v>
      </c>
      <c r="D712" s="51">
        <v>60015</v>
      </c>
      <c r="E712" s="64"/>
      <c r="F712" s="65"/>
      <c r="G712" s="65"/>
      <c r="H712" s="191">
        <v>4.2300000000000004</v>
      </c>
      <c r="I712"/>
      <c r="J712" s="181">
        <v>4.4000000000000004</v>
      </c>
      <c r="K712" s="66">
        <f t="shared" si="101"/>
        <v>0</v>
      </c>
      <c r="L712" s="64" t="s">
        <v>13</v>
      </c>
      <c r="M712" s="236" t="s">
        <v>1142</v>
      </c>
      <c r="N712" s="230" t="s">
        <v>127</v>
      </c>
      <c r="O712" s="230" t="s">
        <v>1134</v>
      </c>
    </row>
    <row r="713" spans="1:15" ht="15" customHeight="1" x14ac:dyDescent="0.25">
      <c r="A713" s="48" t="s">
        <v>180</v>
      </c>
      <c r="B713" s="49">
        <v>9788447914470</v>
      </c>
      <c r="C713" s="76" t="s">
        <v>818</v>
      </c>
      <c r="D713" s="51">
        <v>60016</v>
      </c>
      <c r="E713" s="64"/>
      <c r="F713" s="65"/>
      <c r="G713" s="65"/>
      <c r="H713" s="191">
        <v>4.2300000000000004</v>
      </c>
      <c r="I713"/>
      <c r="J713" s="181">
        <v>4.4000000000000004</v>
      </c>
      <c r="K713" s="66">
        <f t="shared" si="101"/>
        <v>0</v>
      </c>
      <c r="L713" s="64" t="s">
        <v>13</v>
      </c>
      <c r="M713" s="236" t="s">
        <v>1142</v>
      </c>
      <c r="N713" s="230" t="s">
        <v>127</v>
      </c>
      <c r="O713" s="230" t="s">
        <v>1134</v>
      </c>
    </row>
    <row r="714" spans="1:15" ht="15" customHeight="1" x14ac:dyDescent="0.25">
      <c r="A714" s="48" t="s">
        <v>182</v>
      </c>
      <c r="B714" s="49"/>
      <c r="C714" s="50" t="s">
        <v>183</v>
      </c>
      <c r="D714" s="51"/>
      <c r="E714" s="64"/>
      <c r="F714" s="65"/>
      <c r="G714" s="65"/>
      <c r="H714" s="200"/>
      <c r="I714" s="205"/>
      <c r="J714" s="205"/>
      <c r="K714" s="65"/>
      <c r="L714" s="64"/>
      <c r="M714" s="236" t="s">
        <v>1142</v>
      </c>
      <c r="N714" s="230" t="s">
        <v>127</v>
      </c>
    </row>
    <row r="715" spans="1:15" ht="15" customHeight="1" x14ac:dyDescent="0.25">
      <c r="A715" s="48" t="s">
        <v>182</v>
      </c>
      <c r="B715" s="49">
        <v>9788447915194</v>
      </c>
      <c r="C715" s="76" t="s">
        <v>452</v>
      </c>
      <c r="D715" s="51" t="s">
        <v>184</v>
      </c>
      <c r="E715" s="64"/>
      <c r="F715" s="65"/>
      <c r="G715" s="65"/>
      <c r="H715" s="191">
        <v>4.2300000000000004</v>
      </c>
      <c r="I715"/>
      <c r="J715" s="181">
        <v>4.4000000000000004</v>
      </c>
      <c r="K715" s="66">
        <f t="shared" ref="K715:K726" si="102">E715*H715</f>
        <v>0</v>
      </c>
      <c r="L715" s="64" t="s">
        <v>13</v>
      </c>
      <c r="M715" s="236" t="s">
        <v>1142</v>
      </c>
      <c r="N715" s="230" t="s">
        <v>127</v>
      </c>
      <c r="O715" s="230" t="s">
        <v>1131</v>
      </c>
    </row>
    <row r="716" spans="1:15" ht="15" customHeight="1" x14ac:dyDescent="0.25">
      <c r="A716" s="48" t="s">
        <v>182</v>
      </c>
      <c r="B716" s="49">
        <v>9788447915200</v>
      </c>
      <c r="C716" s="76" t="s">
        <v>453</v>
      </c>
      <c r="D716" s="51" t="s">
        <v>185</v>
      </c>
      <c r="E716" s="64"/>
      <c r="F716" s="65"/>
      <c r="G716" s="65"/>
      <c r="H716" s="191">
        <v>4.2300000000000004</v>
      </c>
      <c r="I716"/>
      <c r="J716" s="181">
        <v>4.4000000000000004</v>
      </c>
      <c r="K716" s="66">
        <f t="shared" si="102"/>
        <v>0</v>
      </c>
      <c r="L716" s="64" t="s">
        <v>13</v>
      </c>
      <c r="M716" s="236" t="s">
        <v>1142</v>
      </c>
      <c r="N716" s="230" t="s">
        <v>127</v>
      </c>
      <c r="O716" s="230" t="s">
        <v>1131</v>
      </c>
    </row>
    <row r="717" spans="1:15" ht="15" customHeight="1" x14ac:dyDescent="0.25">
      <c r="A717" s="48" t="s">
        <v>182</v>
      </c>
      <c r="B717" s="49">
        <v>9788447915217</v>
      </c>
      <c r="C717" s="76" t="s">
        <v>454</v>
      </c>
      <c r="D717" s="51" t="s">
        <v>186</v>
      </c>
      <c r="E717" s="64"/>
      <c r="F717" s="65"/>
      <c r="G717" s="65"/>
      <c r="H717" s="191">
        <v>4.2300000000000004</v>
      </c>
      <c r="I717"/>
      <c r="J717" s="181">
        <v>4.4000000000000004</v>
      </c>
      <c r="K717" s="66">
        <f t="shared" si="102"/>
        <v>0</v>
      </c>
      <c r="L717" s="64" t="s">
        <v>13</v>
      </c>
      <c r="M717" s="236" t="s">
        <v>1142</v>
      </c>
      <c r="N717" s="230" t="s">
        <v>127</v>
      </c>
      <c r="O717" s="230" t="s">
        <v>1132</v>
      </c>
    </row>
    <row r="718" spans="1:15" ht="15" customHeight="1" x14ac:dyDescent="0.25">
      <c r="A718" s="48" t="s">
        <v>182</v>
      </c>
      <c r="B718" s="49">
        <v>9788447915224</v>
      </c>
      <c r="C718" s="76" t="s">
        <v>455</v>
      </c>
      <c r="D718" s="51" t="s">
        <v>187</v>
      </c>
      <c r="E718" s="64"/>
      <c r="F718" s="65"/>
      <c r="G718" s="65"/>
      <c r="H718" s="191">
        <v>4.2300000000000004</v>
      </c>
      <c r="I718"/>
      <c r="J718" s="181">
        <v>4.4000000000000004</v>
      </c>
      <c r="K718" s="66">
        <f t="shared" si="102"/>
        <v>0</v>
      </c>
      <c r="L718" s="64" t="s">
        <v>13</v>
      </c>
      <c r="M718" s="236" t="s">
        <v>1142</v>
      </c>
      <c r="N718" s="230" t="s">
        <v>127</v>
      </c>
      <c r="O718" s="230" t="s">
        <v>1132</v>
      </c>
    </row>
    <row r="719" spans="1:15" ht="15" customHeight="1" x14ac:dyDescent="0.25">
      <c r="A719" s="48" t="s">
        <v>182</v>
      </c>
      <c r="B719" s="49">
        <v>9788447915231</v>
      </c>
      <c r="C719" s="76" t="s">
        <v>456</v>
      </c>
      <c r="D719" s="51" t="s">
        <v>188</v>
      </c>
      <c r="E719" s="64"/>
      <c r="F719" s="65"/>
      <c r="G719" s="65"/>
      <c r="H719" s="191">
        <v>4.2300000000000004</v>
      </c>
      <c r="I719"/>
      <c r="J719" s="181">
        <v>4.4000000000000004</v>
      </c>
      <c r="K719" s="66">
        <f t="shared" si="102"/>
        <v>0</v>
      </c>
      <c r="L719" s="64" t="s">
        <v>13</v>
      </c>
      <c r="M719" s="236" t="s">
        <v>1142</v>
      </c>
      <c r="N719" s="230" t="s">
        <v>127</v>
      </c>
      <c r="O719" s="230" t="s">
        <v>1133</v>
      </c>
    </row>
    <row r="720" spans="1:15" ht="15" customHeight="1" x14ac:dyDescent="0.25">
      <c r="A720" s="48" t="s">
        <v>182</v>
      </c>
      <c r="B720" s="49">
        <v>9788447915248</v>
      </c>
      <c r="C720" s="76" t="s">
        <v>457</v>
      </c>
      <c r="D720" s="51" t="s">
        <v>189</v>
      </c>
      <c r="E720" s="64"/>
      <c r="F720" s="65"/>
      <c r="G720" s="65"/>
      <c r="H720" s="191">
        <v>4.2300000000000004</v>
      </c>
      <c r="I720"/>
      <c r="J720" s="181">
        <v>4.4000000000000004</v>
      </c>
      <c r="K720" s="66">
        <f t="shared" si="102"/>
        <v>0</v>
      </c>
      <c r="L720" s="64" t="s">
        <v>13</v>
      </c>
      <c r="M720" s="236" t="s">
        <v>1142</v>
      </c>
      <c r="N720" s="230" t="s">
        <v>127</v>
      </c>
      <c r="O720" s="230" t="s">
        <v>1133</v>
      </c>
    </row>
    <row r="721" spans="1:15" ht="15" customHeight="1" x14ac:dyDescent="0.25">
      <c r="A721" s="48" t="s">
        <v>182</v>
      </c>
      <c r="B721" s="49">
        <v>9788447915255</v>
      </c>
      <c r="C721" s="76" t="s">
        <v>458</v>
      </c>
      <c r="D721" s="51" t="s">
        <v>190</v>
      </c>
      <c r="E721" s="64"/>
      <c r="F721" s="65"/>
      <c r="G721" s="65"/>
      <c r="H721" s="191">
        <v>4.2300000000000004</v>
      </c>
      <c r="I721"/>
      <c r="J721" s="181">
        <v>4.4000000000000004</v>
      </c>
      <c r="K721" s="66">
        <f t="shared" si="102"/>
        <v>0</v>
      </c>
      <c r="L721" s="64" t="s">
        <v>13</v>
      </c>
      <c r="M721" s="236" t="s">
        <v>1142</v>
      </c>
      <c r="N721" s="230" t="s">
        <v>127</v>
      </c>
      <c r="O721" s="230" t="s">
        <v>1134</v>
      </c>
    </row>
    <row r="722" spans="1:15" ht="15" customHeight="1" x14ac:dyDescent="0.25">
      <c r="A722" s="48" t="s">
        <v>182</v>
      </c>
      <c r="B722" s="49">
        <v>9788447915262</v>
      </c>
      <c r="C722" s="76" t="s">
        <v>459</v>
      </c>
      <c r="D722" s="51" t="s">
        <v>191</v>
      </c>
      <c r="E722" s="64"/>
      <c r="F722" s="65"/>
      <c r="G722" s="65"/>
      <c r="H722" s="191">
        <v>4.2300000000000004</v>
      </c>
      <c r="I722"/>
      <c r="J722" s="181">
        <v>4.4000000000000004</v>
      </c>
      <c r="K722" s="66">
        <f t="shared" si="102"/>
        <v>0</v>
      </c>
      <c r="L722" s="64" t="s">
        <v>13</v>
      </c>
      <c r="M722" s="236" t="s">
        <v>1142</v>
      </c>
      <c r="N722" s="230" t="s">
        <v>127</v>
      </c>
      <c r="O722" s="230" t="s">
        <v>1134</v>
      </c>
    </row>
    <row r="723" spans="1:15" ht="15" customHeight="1" x14ac:dyDescent="0.25">
      <c r="A723" s="48" t="s">
        <v>182</v>
      </c>
      <c r="B723" s="49">
        <v>9788447915279</v>
      </c>
      <c r="C723" s="76" t="s">
        <v>460</v>
      </c>
      <c r="D723" s="51" t="s">
        <v>192</v>
      </c>
      <c r="E723" s="64"/>
      <c r="F723" s="65"/>
      <c r="G723" s="65"/>
      <c r="H723" s="191">
        <v>4.2300000000000004</v>
      </c>
      <c r="I723"/>
      <c r="J723" s="181">
        <v>4.4000000000000004</v>
      </c>
      <c r="K723" s="66">
        <f t="shared" si="102"/>
        <v>0</v>
      </c>
      <c r="L723" s="64" t="s">
        <v>13</v>
      </c>
      <c r="M723" s="236" t="s">
        <v>1142</v>
      </c>
      <c r="N723" s="230" t="s">
        <v>127</v>
      </c>
      <c r="O723" s="230" t="s">
        <v>1135</v>
      </c>
    </row>
    <row r="724" spans="1:15" ht="15" customHeight="1" x14ac:dyDescent="0.25">
      <c r="A724" s="48" t="s">
        <v>182</v>
      </c>
      <c r="B724" s="49">
        <v>9788447915286</v>
      </c>
      <c r="C724" s="76" t="s">
        <v>461</v>
      </c>
      <c r="D724" s="51" t="s">
        <v>193</v>
      </c>
      <c r="E724" s="64"/>
      <c r="F724" s="65"/>
      <c r="G724" s="65"/>
      <c r="H724" s="191">
        <v>4.2300000000000004</v>
      </c>
      <c r="I724"/>
      <c r="J724" s="181">
        <v>4.4000000000000004</v>
      </c>
      <c r="K724" s="66">
        <f t="shared" si="102"/>
        <v>0</v>
      </c>
      <c r="L724" s="64" t="s">
        <v>13</v>
      </c>
      <c r="M724" s="236" t="s">
        <v>1142</v>
      </c>
      <c r="N724" s="230" t="s">
        <v>127</v>
      </c>
      <c r="O724" s="230" t="s">
        <v>1135</v>
      </c>
    </row>
    <row r="725" spans="1:15" ht="15" customHeight="1" x14ac:dyDescent="0.25">
      <c r="A725" s="48" t="s">
        <v>182</v>
      </c>
      <c r="B725" s="49">
        <v>9788447915293</v>
      </c>
      <c r="C725" s="76" t="s">
        <v>462</v>
      </c>
      <c r="D725" s="51" t="s">
        <v>194</v>
      </c>
      <c r="E725" s="64"/>
      <c r="F725" s="65"/>
      <c r="G725" s="65"/>
      <c r="H725" s="191">
        <v>4.2300000000000004</v>
      </c>
      <c r="I725"/>
      <c r="J725" s="181">
        <v>4.4000000000000004</v>
      </c>
      <c r="K725" s="66">
        <f t="shared" si="102"/>
        <v>0</v>
      </c>
      <c r="L725" s="64" t="s">
        <v>13</v>
      </c>
      <c r="M725" s="236" t="s">
        <v>1142</v>
      </c>
      <c r="N725" s="230" t="s">
        <v>127</v>
      </c>
      <c r="O725" s="230" t="s">
        <v>1136</v>
      </c>
    </row>
    <row r="726" spans="1:15" ht="15" customHeight="1" x14ac:dyDescent="0.25">
      <c r="A726" s="48" t="s">
        <v>182</v>
      </c>
      <c r="B726" s="49">
        <v>9788447915309</v>
      </c>
      <c r="C726" s="76" t="s">
        <v>463</v>
      </c>
      <c r="D726" s="51" t="s">
        <v>195</v>
      </c>
      <c r="E726" s="64"/>
      <c r="F726" s="65"/>
      <c r="G726" s="65"/>
      <c r="H726" s="191">
        <v>4.2300000000000004</v>
      </c>
      <c r="I726"/>
      <c r="J726" s="181">
        <v>4.4000000000000004</v>
      </c>
      <c r="K726" s="66">
        <f t="shared" si="102"/>
        <v>0</v>
      </c>
      <c r="L726" s="64" t="s">
        <v>13</v>
      </c>
      <c r="M726" s="236" t="s">
        <v>1142</v>
      </c>
      <c r="N726" s="230" t="s">
        <v>127</v>
      </c>
      <c r="O726" s="230" t="s">
        <v>1136</v>
      </c>
    </row>
    <row r="727" spans="1:15" ht="15" customHeight="1" x14ac:dyDescent="0.25">
      <c r="A727" s="48" t="s">
        <v>196</v>
      </c>
      <c r="B727" s="49"/>
      <c r="C727" s="50" t="s">
        <v>91</v>
      </c>
      <c r="D727" s="51"/>
      <c r="E727" s="64"/>
      <c r="F727" s="65"/>
      <c r="G727" s="65"/>
      <c r="H727" s="200"/>
      <c r="I727" s="205"/>
      <c r="J727" s="205"/>
      <c r="K727" s="65"/>
      <c r="L727" s="64"/>
      <c r="M727" s="236" t="s">
        <v>1142</v>
      </c>
      <c r="N727" s="230" t="s">
        <v>127</v>
      </c>
    </row>
    <row r="728" spans="1:15" ht="15" customHeight="1" x14ac:dyDescent="0.25">
      <c r="A728" s="48" t="s">
        <v>196</v>
      </c>
      <c r="B728" s="49">
        <v>9788447914562</v>
      </c>
      <c r="C728" s="76" t="s">
        <v>819</v>
      </c>
      <c r="D728" s="51">
        <v>60101</v>
      </c>
      <c r="E728" s="64"/>
      <c r="F728" s="65"/>
      <c r="G728" s="65"/>
      <c r="H728" s="191">
        <v>4.2300000000000004</v>
      </c>
      <c r="I728"/>
      <c r="J728" s="181">
        <v>4.4000000000000004</v>
      </c>
      <c r="K728" s="66">
        <f t="shared" ref="K728:K739" si="103">E728*H728</f>
        <v>0</v>
      </c>
      <c r="L728" s="64" t="s">
        <v>13</v>
      </c>
      <c r="M728" s="236" t="s">
        <v>1142</v>
      </c>
      <c r="N728" s="230" t="s">
        <v>127</v>
      </c>
      <c r="O728" s="230" t="s">
        <v>1131</v>
      </c>
    </row>
    <row r="729" spans="1:15" ht="15" customHeight="1" x14ac:dyDescent="0.25">
      <c r="A729" s="48" t="s">
        <v>196</v>
      </c>
      <c r="B729" s="49">
        <v>9788447914579</v>
      </c>
      <c r="C729" s="76" t="s">
        <v>820</v>
      </c>
      <c r="D729" s="51">
        <v>60102</v>
      </c>
      <c r="E729" s="64"/>
      <c r="F729" s="65"/>
      <c r="G729" s="65"/>
      <c r="H729" s="191">
        <v>4.2300000000000004</v>
      </c>
      <c r="I729"/>
      <c r="J729" s="181">
        <v>4.4000000000000004</v>
      </c>
      <c r="K729" s="66">
        <f t="shared" si="103"/>
        <v>0</v>
      </c>
      <c r="L729" s="64" t="s">
        <v>13</v>
      </c>
      <c r="M729" s="236" t="s">
        <v>1142</v>
      </c>
      <c r="N729" s="230" t="s">
        <v>127</v>
      </c>
      <c r="O729" s="230" t="s">
        <v>1131</v>
      </c>
    </row>
    <row r="730" spans="1:15" ht="15" customHeight="1" x14ac:dyDescent="0.25">
      <c r="A730" s="48" t="s">
        <v>196</v>
      </c>
      <c r="B730" s="49">
        <v>9788447914586</v>
      </c>
      <c r="C730" s="76" t="s">
        <v>821</v>
      </c>
      <c r="D730" s="51">
        <v>60103</v>
      </c>
      <c r="E730" s="64"/>
      <c r="F730" s="65"/>
      <c r="G730" s="65"/>
      <c r="H730" s="191">
        <v>4.2300000000000004</v>
      </c>
      <c r="I730"/>
      <c r="J730" s="181">
        <v>4.4000000000000004</v>
      </c>
      <c r="K730" s="66">
        <f t="shared" si="103"/>
        <v>0</v>
      </c>
      <c r="L730" s="64" t="s">
        <v>13</v>
      </c>
      <c r="M730" s="236" t="s">
        <v>1142</v>
      </c>
      <c r="N730" s="230" t="s">
        <v>127</v>
      </c>
      <c r="O730" s="230" t="s">
        <v>1132</v>
      </c>
    </row>
    <row r="731" spans="1:15" ht="15" customHeight="1" x14ac:dyDescent="0.25">
      <c r="A731" s="48" t="s">
        <v>196</v>
      </c>
      <c r="B731" s="49">
        <v>9788447914593</v>
      </c>
      <c r="C731" s="76" t="s">
        <v>822</v>
      </c>
      <c r="D731" s="51">
        <v>60104</v>
      </c>
      <c r="E731" s="64"/>
      <c r="F731" s="65"/>
      <c r="G731" s="65"/>
      <c r="H731" s="191">
        <v>4.2300000000000004</v>
      </c>
      <c r="I731"/>
      <c r="J731" s="181">
        <v>4.4000000000000004</v>
      </c>
      <c r="K731" s="66">
        <f t="shared" si="103"/>
        <v>0</v>
      </c>
      <c r="L731" s="64" t="s">
        <v>13</v>
      </c>
      <c r="M731" s="236" t="s">
        <v>1142</v>
      </c>
      <c r="N731" s="230" t="s">
        <v>127</v>
      </c>
      <c r="O731" s="230" t="s">
        <v>1132</v>
      </c>
    </row>
    <row r="732" spans="1:15" ht="15" customHeight="1" x14ac:dyDescent="0.25">
      <c r="A732" s="48" t="s">
        <v>196</v>
      </c>
      <c r="B732" s="49">
        <v>9788447914609</v>
      </c>
      <c r="C732" s="76" t="s">
        <v>823</v>
      </c>
      <c r="D732" s="51">
        <v>60105</v>
      </c>
      <c r="E732" s="64"/>
      <c r="F732" s="65"/>
      <c r="G732" s="65"/>
      <c r="H732" s="191">
        <v>4.2300000000000004</v>
      </c>
      <c r="I732"/>
      <c r="J732" s="181">
        <v>4.4000000000000004</v>
      </c>
      <c r="K732" s="66">
        <f t="shared" si="103"/>
        <v>0</v>
      </c>
      <c r="L732" s="64" t="s">
        <v>13</v>
      </c>
      <c r="M732" s="236" t="s">
        <v>1142</v>
      </c>
      <c r="N732" s="230" t="s">
        <v>127</v>
      </c>
      <c r="O732" s="230" t="s">
        <v>1133</v>
      </c>
    </row>
    <row r="733" spans="1:15" ht="15" customHeight="1" x14ac:dyDescent="0.25">
      <c r="A733" s="48" t="s">
        <v>196</v>
      </c>
      <c r="B733" s="49">
        <v>9788447914616</v>
      </c>
      <c r="C733" s="76" t="s">
        <v>824</v>
      </c>
      <c r="D733" s="51">
        <v>60106</v>
      </c>
      <c r="E733" s="64"/>
      <c r="F733" s="65"/>
      <c r="G733" s="65"/>
      <c r="H733" s="191">
        <v>4.2300000000000004</v>
      </c>
      <c r="I733"/>
      <c r="J733" s="181">
        <v>4.4000000000000004</v>
      </c>
      <c r="K733" s="66">
        <f t="shared" si="103"/>
        <v>0</v>
      </c>
      <c r="L733" s="64" t="s">
        <v>13</v>
      </c>
      <c r="M733" s="236" t="s">
        <v>1142</v>
      </c>
      <c r="N733" s="230" t="s">
        <v>127</v>
      </c>
      <c r="O733" s="230" t="s">
        <v>1133</v>
      </c>
    </row>
    <row r="734" spans="1:15" ht="15" customHeight="1" x14ac:dyDescent="0.25">
      <c r="A734" s="48" t="s">
        <v>196</v>
      </c>
      <c r="B734" s="49">
        <v>9788447914623</v>
      </c>
      <c r="C734" s="76" t="s">
        <v>825</v>
      </c>
      <c r="D734" s="51">
        <v>60107</v>
      </c>
      <c r="E734" s="64"/>
      <c r="F734" s="65"/>
      <c r="G734" s="65"/>
      <c r="H734" s="191">
        <v>4.2300000000000004</v>
      </c>
      <c r="I734"/>
      <c r="J734" s="181">
        <v>4.4000000000000004</v>
      </c>
      <c r="K734" s="66">
        <f t="shared" si="103"/>
        <v>0</v>
      </c>
      <c r="L734" s="64" t="s">
        <v>13</v>
      </c>
      <c r="M734" s="236" t="s">
        <v>1142</v>
      </c>
      <c r="N734" s="230" t="s">
        <v>127</v>
      </c>
      <c r="O734" s="230" t="s">
        <v>1134</v>
      </c>
    </row>
    <row r="735" spans="1:15" ht="15" customHeight="1" x14ac:dyDescent="0.25">
      <c r="A735" s="48" t="s">
        <v>196</v>
      </c>
      <c r="B735" s="49">
        <v>9788447914630</v>
      </c>
      <c r="C735" s="76" t="s">
        <v>826</v>
      </c>
      <c r="D735" s="51">
        <v>60108</v>
      </c>
      <c r="E735" s="64"/>
      <c r="F735" s="65"/>
      <c r="G735" s="65"/>
      <c r="H735" s="191">
        <v>4.2300000000000004</v>
      </c>
      <c r="I735"/>
      <c r="J735" s="181">
        <v>4.4000000000000004</v>
      </c>
      <c r="K735" s="66">
        <f t="shared" si="103"/>
        <v>0</v>
      </c>
      <c r="L735" s="64" t="s">
        <v>13</v>
      </c>
      <c r="M735" s="236" t="s">
        <v>1142</v>
      </c>
      <c r="N735" s="230" t="s">
        <v>127</v>
      </c>
      <c r="O735" s="230" t="s">
        <v>1134</v>
      </c>
    </row>
    <row r="736" spans="1:15" ht="15" customHeight="1" x14ac:dyDescent="0.25">
      <c r="A736" s="48" t="s">
        <v>196</v>
      </c>
      <c r="B736" s="49">
        <v>9788447914647</v>
      </c>
      <c r="C736" s="76" t="s">
        <v>827</v>
      </c>
      <c r="D736" s="51">
        <v>60109</v>
      </c>
      <c r="E736" s="64"/>
      <c r="F736" s="65"/>
      <c r="G736" s="65"/>
      <c r="H736" s="191">
        <v>4.2300000000000004</v>
      </c>
      <c r="I736"/>
      <c r="J736" s="181">
        <v>4.4000000000000004</v>
      </c>
      <c r="K736" s="66">
        <f t="shared" si="103"/>
        <v>0</v>
      </c>
      <c r="L736" s="64" t="s">
        <v>13</v>
      </c>
      <c r="M736" s="236" t="s">
        <v>1142</v>
      </c>
      <c r="N736" s="230" t="s">
        <v>127</v>
      </c>
      <c r="O736" s="230" t="s">
        <v>1135</v>
      </c>
    </row>
    <row r="737" spans="1:15" ht="15" customHeight="1" x14ac:dyDescent="0.25">
      <c r="A737" s="48" t="s">
        <v>196</v>
      </c>
      <c r="B737" s="49">
        <v>9788447914654</v>
      </c>
      <c r="C737" s="76" t="s">
        <v>828</v>
      </c>
      <c r="D737" s="51">
        <v>60110</v>
      </c>
      <c r="E737" s="64"/>
      <c r="F737" s="65"/>
      <c r="G737" s="65"/>
      <c r="H737" s="191">
        <v>4.2300000000000004</v>
      </c>
      <c r="I737"/>
      <c r="J737" s="181">
        <v>4.4000000000000004</v>
      </c>
      <c r="K737" s="66">
        <f t="shared" si="103"/>
        <v>0</v>
      </c>
      <c r="L737" s="64" t="s">
        <v>13</v>
      </c>
      <c r="M737" s="236" t="s">
        <v>1142</v>
      </c>
      <c r="N737" s="230" t="s">
        <v>127</v>
      </c>
      <c r="O737" s="230" t="s">
        <v>1135</v>
      </c>
    </row>
    <row r="738" spans="1:15" ht="15" customHeight="1" x14ac:dyDescent="0.25">
      <c r="A738" s="48" t="s">
        <v>196</v>
      </c>
      <c r="B738" s="49">
        <v>9788447914661</v>
      </c>
      <c r="C738" s="76" t="s">
        <v>829</v>
      </c>
      <c r="D738" s="51">
        <v>60111</v>
      </c>
      <c r="E738" s="64"/>
      <c r="F738" s="65"/>
      <c r="G738" s="65"/>
      <c r="H738" s="191">
        <v>4.2300000000000004</v>
      </c>
      <c r="I738"/>
      <c r="J738" s="181">
        <v>4.4000000000000004</v>
      </c>
      <c r="K738" s="66">
        <f t="shared" si="103"/>
        <v>0</v>
      </c>
      <c r="L738" s="64" t="s">
        <v>13</v>
      </c>
      <c r="M738" s="236" t="s">
        <v>1142</v>
      </c>
      <c r="N738" s="230" t="s">
        <v>127</v>
      </c>
      <c r="O738" s="230" t="s">
        <v>1136</v>
      </c>
    </row>
    <row r="739" spans="1:15" ht="15" customHeight="1" x14ac:dyDescent="0.25">
      <c r="A739" s="48" t="s">
        <v>196</v>
      </c>
      <c r="B739" s="49">
        <v>9788447914678</v>
      </c>
      <c r="C739" s="76" t="s">
        <v>830</v>
      </c>
      <c r="D739" s="51">
        <v>60112</v>
      </c>
      <c r="E739" s="64"/>
      <c r="F739" s="65"/>
      <c r="G739" s="65"/>
      <c r="H739" s="191">
        <v>4.2300000000000004</v>
      </c>
      <c r="I739"/>
      <c r="J739" s="181">
        <v>4.4000000000000004</v>
      </c>
      <c r="K739" s="66">
        <f t="shared" si="103"/>
        <v>0</v>
      </c>
      <c r="L739" s="64" t="s">
        <v>13</v>
      </c>
      <c r="M739" s="236" t="s">
        <v>1142</v>
      </c>
      <c r="N739" s="230" t="s">
        <v>127</v>
      </c>
      <c r="O739" s="230" t="s">
        <v>1136</v>
      </c>
    </row>
    <row r="740" spans="1:15" ht="15" customHeight="1" x14ac:dyDescent="0.25">
      <c r="A740" s="48" t="s">
        <v>197</v>
      </c>
      <c r="B740" s="49"/>
      <c r="C740" s="50" t="s">
        <v>198</v>
      </c>
      <c r="D740" s="51"/>
      <c r="E740" s="64"/>
      <c r="F740" s="65"/>
      <c r="G740" s="65"/>
      <c r="H740" s="200"/>
      <c r="I740" s="195"/>
      <c r="J740" s="205"/>
      <c r="K740" s="65"/>
      <c r="L740" s="64"/>
      <c r="M740" s="236" t="s">
        <v>1142</v>
      </c>
      <c r="N740" s="230" t="s">
        <v>127</v>
      </c>
    </row>
    <row r="741" spans="1:15" ht="15" customHeight="1" x14ac:dyDescent="0.25">
      <c r="A741" s="48" t="s">
        <v>197</v>
      </c>
      <c r="B741" s="49">
        <v>9788447920631</v>
      </c>
      <c r="C741" s="76" t="s">
        <v>831</v>
      </c>
      <c r="D741" s="51">
        <v>72547</v>
      </c>
      <c r="E741" s="64"/>
      <c r="F741" s="65"/>
      <c r="G741" s="65"/>
      <c r="H741" s="191">
        <v>14.6569</v>
      </c>
      <c r="I741"/>
      <c r="J741" s="181">
        <v>15.25</v>
      </c>
      <c r="K741" s="66">
        <f t="shared" ref="K741:K746" si="104">E741*H741</f>
        <v>0</v>
      </c>
      <c r="L741" s="64" t="s">
        <v>13</v>
      </c>
      <c r="M741" s="236" t="s">
        <v>1142</v>
      </c>
      <c r="N741" s="230" t="s">
        <v>127</v>
      </c>
      <c r="O741" s="230" t="s">
        <v>1131</v>
      </c>
    </row>
    <row r="742" spans="1:15" ht="15" customHeight="1" x14ac:dyDescent="0.25">
      <c r="A742" s="48" t="s">
        <v>197</v>
      </c>
      <c r="B742" s="49">
        <v>9788447920648</v>
      </c>
      <c r="C742" s="76" t="s">
        <v>832</v>
      </c>
      <c r="D742" s="51">
        <v>72548</v>
      </c>
      <c r="E742" s="64"/>
      <c r="F742" s="65"/>
      <c r="G742" s="65"/>
      <c r="H742" s="191">
        <v>14.6569</v>
      </c>
      <c r="I742"/>
      <c r="J742" s="181">
        <v>15.25</v>
      </c>
      <c r="K742" s="66">
        <f t="shared" si="104"/>
        <v>0</v>
      </c>
      <c r="L742" s="64" t="s">
        <v>13</v>
      </c>
      <c r="M742" s="236" t="s">
        <v>1142</v>
      </c>
      <c r="N742" s="230" t="s">
        <v>127</v>
      </c>
      <c r="O742" s="230" t="s">
        <v>1132</v>
      </c>
    </row>
    <row r="743" spans="1:15" ht="15" customHeight="1" x14ac:dyDescent="0.25">
      <c r="A743" s="48" t="s">
        <v>197</v>
      </c>
      <c r="B743" s="49" t="s">
        <v>199</v>
      </c>
      <c r="C743" s="76" t="s">
        <v>833</v>
      </c>
      <c r="D743" s="51">
        <v>20700</v>
      </c>
      <c r="E743" s="64"/>
      <c r="F743" s="65"/>
      <c r="G743" s="65"/>
      <c r="H743" s="191">
        <v>14.6569</v>
      </c>
      <c r="I743"/>
      <c r="J743" s="181">
        <v>15.25</v>
      </c>
      <c r="K743" s="66">
        <f t="shared" si="104"/>
        <v>0</v>
      </c>
      <c r="L743" s="64" t="s">
        <v>13</v>
      </c>
      <c r="M743" s="236" t="s">
        <v>1142</v>
      </c>
      <c r="N743" s="230" t="s">
        <v>127</v>
      </c>
      <c r="O743" s="230" t="s">
        <v>1133</v>
      </c>
    </row>
    <row r="744" spans="1:15" ht="15" customHeight="1" x14ac:dyDescent="0.25">
      <c r="A744" s="48" t="s">
        <v>197</v>
      </c>
      <c r="B744" s="49" t="s">
        <v>200</v>
      </c>
      <c r="C744" s="76" t="s">
        <v>834</v>
      </c>
      <c r="D744" s="51">
        <v>20701</v>
      </c>
      <c r="E744" s="64"/>
      <c r="F744" s="65"/>
      <c r="G744" s="65"/>
      <c r="H744" s="191">
        <v>14.6569</v>
      </c>
      <c r="I744"/>
      <c r="J744" s="181">
        <v>15.25</v>
      </c>
      <c r="K744" s="66">
        <f t="shared" si="104"/>
        <v>0</v>
      </c>
      <c r="L744" s="64" t="s">
        <v>13</v>
      </c>
      <c r="M744" s="236" t="s">
        <v>1142</v>
      </c>
      <c r="N744" s="230" t="s">
        <v>127</v>
      </c>
      <c r="O744" s="230" t="s">
        <v>1134</v>
      </c>
    </row>
    <row r="745" spans="1:15" ht="15" customHeight="1" x14ac:dyDescent="0.25">
      <c r="A745" s="48" t="s">
        <v>197</v>
      </c>
      <c r="B745" s="49" t="s">
        <v>201</v>
      </c>
      <c r="C745" s="76" t="s">
        <v>835</v>
      </c>
      <c r="D745" s="51">
        <v>101238</v>
      </c>
      <c r="E745" s="64"/>
      <c r="F745" s="65"/>
      <c r="G745" s="65"/>
      <c r="H745" s="191">
        <v>14.6569</v>
      </c>
      <c r="I745"/>
      <c r="J745" s="181">
        <v>15.25</v>
      </c>
      <c r="K745" s="66">
        <f t="shared" si="104"/>
        <v>0</v>
      </c>
      <c r="L745" s="64" t="s">
        <v>13</v>
      </c>
      <c r="M745" s="236" t="s">
        <v>1142</v>
      </c>
      <c r="N745" s="230" t="s">
        <v>127</v>
      </c>
      <c r="O745" s="230" t="s">
        <v>1135</v>
      </c>
    </row>
    <row r="746" spans="1:15" ht="15" customHeight="1" x14ac:dyDescent="0.25">
      <c r="A746" s="48" t="s">
        <v>197</v>
      </c>
      <c r="B746" s="49" t="s">
        <v>202</v>
      </c>
      <c r="C746" s="76" t="s">
        <v>836</v>
      </c>
      <c r="D746" s="51">
        <v>101239</v>
      </c>
      <c r="E746" s="64"/>
      <c r="F746" s="65"/>
      <c r="G746" s="65"/>
      <c r="H746" s="191">
        <v>14.6569</v>
      </c>
      <c r="I746"/>
      <c r="J746" s="181">
        <v>15.25</v>
      </c>
      <c r="K746" s="66">
        <f t="shared" si="104"/>
        <v>0</v>
      </c>
      <c r="L746" s="64" t="s">
        <v>13</v>
      </c>
      <c r="M746" s="236" t="s">
        <v>1142</v>
      </c>
      <c r="N746" s="230" t="s">
        <v>127</v>
      </c>
      <c r="O746" s="230" t="s">
        <v>1136</v>
      </c>
    </row>
    <row r="747" spans="1:15" ht="15" customHeight="1" x14ac:dyDescent="0.25">
      <c r="A747" s="161"/>
      <c r="B747" s="162"/>
      <c r="C747" s="163" t="s">
        <v>203</v>
      </c>
      <c r="D747" s="164"/>
      <c r="E747" s="163"/>
      <c r="F747" s="193"/>
      <c r="G747" s="193"/>
      <c r="H747" s="215"/>
      <c r="I747" s="194"/>
      <c r="J747" s="207"/>
      <c r="K747" s="193"/>
      <c r="L747" s="227"/>
      <c r="M747" s="239" t="s">
        <v>1142</v>
      </c>
      <c r="N747" s="230" t="s">
        <v>203</v>
      </c>
    </row>
    <row r="748" spans="1:15" ht="15" customHeight="1" x14ac:dyDescent="0.25">
      <c r="A748" s="68" t="s">
        <v>204</v>
      </c>
      <c r="B748" s="154"/>
      <c r="C748" s="163" t="s">
        <v>204</v>
      </c>
      <c r="D748" s="132"/>
      <c r="E748" s="214"/>
      <c r="F748" s="65"/>
      <c r="G748" s="65"/>
      <c r="H748" s="200"/>
      <c r="I748" s="75"/>
      <c r="J748" s="75"/>
      <c r="K748" s="65"/>
      <c r="L748" s="64"/>
      <c r="M748" s="236" t="s">
        <v>1142</v>
      </c>
      <c r="N748" s="230" t="s">
        <v>203</v>
      </c>
    </row>
    <row r="749" spans="1:15" ht="15" customHeight="1" x14ac:dyDescent="0.25">
      <c r="A749" s="68" t="s">
        <v>204</v>
      </c>
      <c r="B749" s="49"/>
      <c r="C749" s="163" t="s">
        <v>205</v>
      </c>
      <c r="D749" s="51"/>
      <c r="E749" s="214"/>
      <c r="F749" s="65"/>
      <c r="G749" s="65"/>
      <c r="H749" s="200"/>
      <c r="I749" s="75"/>
      <c r="J749" s="75"/>
      <c r="K749" s="65"/>
      <c r="L749" s="64"/>
      <c r="M749" s="236" t="s">
        <v>1142</v>
      </c>
      <c r="N749" s="230" t="s">
        <v>203</v>
      </c>
    </row>
    <row r="750" spans="1:15" ht="15" customHeight="1" x14ac:dyDescent="0.25">
      <c r="A750" s="68" t="s">
        <v>204</v>
      </c>
      <c r="B750" s="133">
        <v>9788447927968</v>
      </c>
      <c r="C750" s="76" t="s">
        <v>837</v>
      </c>
      <c r="D750" s="51">
        <v>105087</v>
      </c>
      <c r="E750" s="64"/>
      <c r="F750" s="65"/>
      <c r="G750" s="65"/>
      <c r="H750" s="65"/>
      <c r="I750" s="192">
        <v>38.140900000000002</v>
      </c>
      <c r="J750" s="181">
        <v>39.6622512</v>
      </c>
      <c r="K750" s="66">
        <f t="shared" ref="K750:K757" si="105">E750*I750</f>
        <v>0</v>
      </c>
      <c r="L750" s="64" t="s">
        <v>130</v>
      </c>
      <c r="M750" s="130" t="s">
        <v>1142</v>
      </c>
      <c r="N750" s="230" t="s">
        <v>203</v>
      </c>
      <c r="O750" s="230" t="s">
        <v>1126</v>
      </c>
    </row>
    <row r="751" spans="1:15" ht="15" customHeight="1" x14ac:dyDescent="0.25">
      <c r="A751" s="68" t="s">
        <v>204</v>
      </c>
      <c r="B751" s="133">
        <v>9788447927982</v>
      </c>
      <c r="C751" s="76" t="s">
        <v>838</v>
      </c>
      <c r="D751" s="51">
        <v>105089</v>
      </c>
      <c r="E751" s="64"/>
      <c r="F751" s="65"/>
      <c r="G751" s="65"/>
      <c r="H751" s="65"/>
      <c r="I751" s="192">
        <v>38.480800000000002</v>
      </c>
      <c r="J751" s="181">
        <v>40.019333698109996</v>
      </c>
      <c r="K751" s="66">
        <f t="shared" si="105"/>
        <v>0</v>
      </c>
      <c r="L751" s="64" t="s">
        <v>130</v>
      </c>
      <c r="M751" s="130" t="s">
        <v>1142</v>
      </c>
      <c r="N751" s="230" t="s">
        <v>203</v>
      </c>
      <c r="O751" s="230" t="s">
        <v>1126</v>
      </c>
    </row>
    <row r="752" spans="1:15" ht="15" customHeight="1" x14ac:dyDescent="0.25">
      <c r="A752" s="68" t="s">
        <v>204</v>
      </c>
      <c r="B752" s="133">
        <v>9788447927883</v>
      </c>
      <c r="C752" s="76" t="s">
        <v>839</v>
      </c>
      <c r="D752" s="51">
        <v>105091</v>
      </c>
      <c r="E752" s="64"/>
      <c r="F752" s="65"/>
      <c r="G752" s="65"/>
      <c r="H752" s="65"/>
      <c r="I752" s="192">
        <v>40.108199999999997</v>
      </c>
      <c r="J752" s="181">
        <v>41.709165762966002</v>
      </c>
      <c r="K752" s="66">
        <f t="shared" si="105"/>
        <v>0</v>
      </c>
      <c r="L752" s="64" t="s">
        <v>130</v>
      </c>
      <c r="M752" s="130" t="s">
        <v>1142</v>
      </c>
      <c r="N752" s="230" t="s">
        <v>203</v>
      </c>
      <c r="O752" s="230" t="s">
        <v>1126</v>
      </c>
    </row>
    <row r="753" spans="1:15" ht="15" customHeight="1" x14ac:dyDescent="0.25">
      <c r="A753" s="68" t="s">
        <v>204</v>
      </c>
      <c r="B753" s="133">
        <v>9788447927906</v>
      </c>
      <c r="C753" s="76" t="s">
        <v>840</v>
      </c>
      <c r="D753" s="51">
        <v>105093</v>
      </c>
      <c r="E753" s="64"/>
      <c r="F753" s="65"/>
      <c r="G753" s="65"/>
      <c r="H753" s="65"/>
      <c r="I753" s="192">
        <v>38.140900000000002</v>
      </c>
      <c r="J753" s="181">
        <v>39.6622512</v>
      </c>
      <c r="K753" s="66">
        <f t="shared" si="105"/>
        <v>0</v>
      </c>
      <c r="L753" s="64" t="s">
        <v>130</v>
      </c>
      <c r="M753" s="130" t="s">
        <v>1142</v>
      </c>
      <c r="N753" s="230" t="s">
        <v>203</v>
      </c>
      <c r="O753" s="230" t="s">
        <v>1126</v>
      </c>
    </row>
    <row r="754" spans="1:15" ht="15" customHeight="1" x14ac:dyDescent="0.25">
      <c r="A754" s="60" t="s">
        <v>204</v>
      </c>
      <c r="B754" s="120">
        <v>9788447927975</v>
      </c>
      <c r="C754" s="78" t="s">
        <v>841</v>
      </c>
      <c r="D754" s="79">
        <v>105088</v>
      </c>
      <c r="E754" s="64"/>
      <c r="F754" s="65"/>
      <c r="G754" s="65"/>
      <c r="H754" s="65"/>
      <c r="I754" s="57">
        <v>38.659999999999997</v>
      </c>
      <c r="J754" s="58">
        <v>40.206399999999995</v>
      </c>
      <c r="K754" s="66">
        <f t="shared" si="105"/>
        <v>0</v>
      </c>
      <c r="L754" s="64" t="s">
        <v>130</v>
      </c>
      <c r="M754" s="236" t="s">
        <v>990</v>
      </c>
      <c r="N754" s="230" t="s">
        <v>203</v>
      </c>
      <c r="O754" s="230" t="s">
        <v>1126</v>
      </c>
    </row>
    <row r="755" spans="1:15" ht="15" customHeight="1" x14ac:dyDescent="0.25">
      <c r="A755" s="60" t="s">
        <v>204</v>
      </c>
      <c r="B755" s="120">
        <v>9788447927999</v>
      </c>
      <c r="C755" s="78" t="s">
        <v>842</v>
      </c>
      <c r="D755" s="79">
        <v>105090</v>
      </c>
      <c r="E755" s="64"/>
      <c r="F755" s="65"/>
      <c r="G755" s="65"/>
      <c r="H755" s="65"/>
      <c r="I755" s="57">
        <v>38.659999999999997</v>
      </c>
      <c r="J755" s="58">
        <v>40.206399999999995</v>
      </c>
      <c r="K755" s="66">
        <f t="shared" si="105"/>
        <v>0</v>
      </c>
      <c r="L755" s="64" t="s">
        <v>130</v>
      </c>
      <c r="M755" s="236" t="s">
        <v>990</v>
      </c>
      <c r="N755" s="230" t="s">
        <v>203</v>
      </c>
      <c r="O755" s="230" t="s">
        <v>1126</v>
      </c>
    </row>
    <row r="756" spans="1:15" ht="15" customHeight="1" x14ac:dyDescent="0.25">
      <c r="A756" s="60" t="s">
        <v>204</v>
      </c>
      <c r="B756" s="120">
        <v>9788447927890</v>
      </c>
      <c r="C756" s="78" t="s">
        <v>843</v>
      </c>
      <c r="D756" s="79">
        <v>105092</v>
      </c>
      <c r="E756" s="64"/>
      <c r="F756" s="65"/>
      <c r="G756" s="65"/>
      <c r="H756" s="65"/>
      <c r="I756" s="57">
        <v>38.659999999999997</v>
      </c>
      <c r="J756" s="58">
        <v>40.206399999999995</v>
      </c>
      <c r="K756" s="66">
        <f t="shared" si="105"/>
        <v>0</v>
      </c>
      <c r="L756" s="64" t="s">
        <v>130</v>
      </c>
      <c r="M756" s="236" t="s">
        <v>990</v>
      </c>
      <c r="N756" s="230" t="s">
        <v>203</v>
      </c>
      <c r="O756" s="230" t="s">
        <v>1126</v>
      </c>
    </row>
    <row r="757" spans="1:15" ht="15" customHeight="1" x14ac:dyDescent="0.25">
      <c r="A757" s="60" t="s">
        <v>204</v>
      </c>
      <c r="B757" s="120">
        <v>9788447927913</v>
      </c>
      <c r="C757" s="78" t="s">
        <v>844</v>
      </c>
      <c r="D757" s="79">
        <v>105094</v>
      </c>
      <c r="E757" s="64"/>
      <c r="F757" s="65"/>
      <c r="G757" s="65"/>
      <c r="H757" s="65"/>
      <c r="I757" s="57">
        <v>38.659999999999997</v>
      </c>
      <c r="J757" s="58">
        <v>40.206399999999995</v>
      </c>
      <c r="K757" s="66">
        <f t="shared" si="105"/>
        <v>0</v>
      </c>
      <c r="L757" s="64" t="s">
        <v>130</v>
      </c>
      <c r="M757" s="236" t="s">
        <v>990</v>
      </c>
      <c r="N757" s="230" t="s">
        <v>203</v>
      </c>
      <c r="O757" s="230" t="s">
        <v>1126</v>
      </c>
    </row>
    <row r="758" spans="1:15" ht="15" customHeight="1" x14ac:dyDescent="0.25">
      <c r="A758" s="68" t="s">
        <v>204</v>
      </c>
      <c r="B758" s="49"/>
      <c r="C758" s="50" t="s">
        <v>206</v>
      </c>
      <c r="D758" s="51"/>
      <c r="E758" s="214"/>
      <c r="F758" s="65"/>
      <c r="G758" s="65"/>
      <c r="H758" s="200"/>
      <c r="I758" s="75"/>
      <c r="J758" s="75"/>
      <c r="K758" s="65"/>
      <c r="L758" s="64"/>
      <c r="M758" s="236" t="s">
        <v>1142</v>
      </c>
      <c r="N758" s="230" t="s">
        <v>203</v>
      </c>
    </row>
    <row r="759" spans="1:15" ht="15" customHeight="1" x14ac:dyDescent="0.25">
      <c r="A759" s="68" t="s">
        <v>204</v>
      </c>
      <c r="B759" s="133">
        <v>9788447930982</v>
      </c>
      <c r="C759" s="76" t="s">
        <v>845</v>
      </c>
      <c r="D759" s="51">
        <v>111384</v>
      </c>
      <c r="E759" s="64"/>
      <c r="F759" s="65"/>
      <c r="G759" s="65"/>
      <c r="H759" s="65"/>
      <c r="I759" s="192">
        <v>40.097900000000003</v>
      </c>
      <c r="J759" s="181">
        <v>41.706550704000001</v>
      </c>
      <c r="K759" s="66">
        <f t="shared" ref="K759:K766" si="106">E759*I759</f>
        <v>0</v>
      </c>
      <c r="L759" s="64" t="s">
        <v>130</v>
      </c>
      <c r="M759" s="130" t="s">
        <v>1142</v>
      </c>
      <c r="N759" s="230" t="s">
        <v>203</v>
      </c>
      <c r="O759" s="230" t="s">
        <v>1127</v>
      </c>
    </row>
    <row r="760" spans="1:15" ht="15" customHeight="1" x14ac:dyDescent="0.25">
      <c r="A760" s="68" t="s">
        <v>204</v>
      </c>
      <c r="B760" s="133">
        <v>9788447931026</v>
      </c>
      <c r="C760" s="76" t="s">
        <v>846</v>
      </c>
      <c r="D760" s="51">
        <v>111385</v>
      </c>
      <c r="E760" s="64"/>
      <c r="F760" s="65"/>
      <c r="G760" s="65"/>
      <c r="H760" s="65"/>
      <c r="I760" s="192">
        <v>38.140900000000002</v>
      </c>
      <c r="J760" s="181">
        <v>39.6622512</v>
      </c>
      <c r="K760" s="66">
        <f t="shared" si="106"/>
        <v>0</v>
      </c>
      <c r="L760" s="64" t="s">
        <v>130</v>
      </c>
      <c r="M760" s="130" t="s">
        <v>1142</v>
      </c>
      <c r="N760" s="230" t="s">
        <v>203</v>
      </c>
      <c r="O760" s="230" t="s">
        <v>1127</v>
      </c>
    </row>
    <row r="761" spans="1:15" ht="15" customHeight="1" x14ac:dyDescent="0.25">
      <c r="A761" s="68" t="s">
        <v>204</v>
      </c>
      <c r="B761" s="133">
        <v>9788447931484</v>
      </c>
      <c r="C761" s="76" t="s">
        <v>847</v>
      </c>
      <c r="D761" s="51">
        <v>111386</v>
      </c>
      <c r="E761" s="64"/>
      <c r="F761" s="65"/>
      <c r="G761" s="65"/>
      <c r="H761" s="65"/>
      <c r="I761" s="192">
        <v>38.140900000000002</v>
      </c>
      <c r="J761" s="181">
        <v>39.6622512</v>
      </c>
      <c r="K761" s="66">
        <f t="shared" si="106"/>
        <v>0</v>
      </c>
      <c r="L761" s="64" t="s">
        <v>130</v>
      </c>
      <c r="M761" s="130" t="s">
        <v>1142</v>
      </c>
      <c r="N761" s="230" t="s">
        <v>203</v>
      </c>
      <c r="O761" s="230" t="s">
        <v>1127</v>
      </c>
    </row>
    <row r="762" spans="1:15" ht="15" customHeight="1" x14ac:dyDescent="0.25">
      <c r="A762" s="68" t="s">
        <v>204</v>
      </c>
      <c r="B762" s="133">
        <v>9788447931224</v>
      </c>
      <c r="C762" s="76" t="s">
        <v>848</v>
      </c>
      <c r="D762" s="51">
        <v>111387</v>
      </c>
      <c r="E762" s="64"/>
      <c r="F762" s="65"/>
      <c r="G762" s="65"/>
      <c r="H762" s="65"/>
      <c r="I762" s="192">
        <v>30.7043</v>
      </c>
      <c r="J762" s="181">
        <v>31.937399520000003</v>
      </c>
      <c r="K762" s="66">
        <f t="shared" si="106"/>
        <v>0</v>
      </c>
      <c r="L762" s="64" t="s">
        <v>130</v>
      </c>
      <c r="M762" s="130" t="s">
        <v>1142</v>
      </c>
      <c r="N762" s="230" t="s">
        <v>203</v>
      </c>
      <c r="O762" s="230" t="s">
        <v>1127</v>
      </c>
    </row>
    <row r="763" spans="1:15" ht="15" customHeight="1" x14ac:dyDescent="0.25">
      <c r="A763" s="60" t="s">
        <v>204</v>
      </c>
      <c r="B763" s="120">
        <v>9788447930999</v>
      </c>
      <c r="C763" s="78" t="s">
        <v>849</v>
      </c>
      <c r="D763" s="79">
        <v>116107</v>
      </c>
      <c r="E763" s="64"/>
      <c r="F763" s="65"/>
      <c r="G763" s="65"/>
      <c r="H763" s="65"/>
      <c r="I763" s="57">
        <v>38.659999999999997</v>
      </c>
      <c r="J763" s="58">
        <v>40.206399999999995</v>
      </c>
      <c r="K763" s="66">
        <f t="shared" si="106"/>
        <v>0</v>
      </c>
      <c r="L763" s="64" t="s">
        <v>130</v>
      </c>
      <c r="M763" s="236" t="s">
        <v>990</v>
      </c>
      <c r="N763" s="230" t="s">
        <v>203</v>
      </c>
      <c r="O763" s="230" t="s">
        <v>1127</v>
      </c>
    </row>
    <row r="764" spans="1:15" ht="15" customHeight="1" x14ac:dyDescent="0.25">
      <c r="A764" s="60" t="s">
        <v>204</v>
      </c>
      <c r="B764" s="120">
        <v>9788447931033</v>
      </c>
      <c r="C764" s="78" t="s">
        <v>850</v>
      </c>
      <c r="D764" s="79">
        <v>116108</v>
      </c>
      <c r="E764" s="64"/>
      <c r="F764" s="65"/>
      <c r="G764" s="65"/>
      <c r="H764" s="65"/>
      <c r="I764" s="57">
        <v>38.659999999999997</v>
      </c>
      <c r="J764" s="58">
        <v>40.206399999999995</v>
      </c>
      <c r="K764" s="66">
        <f t="shared" si="106"/>
        <v>0</v>
      </c>
      <c r="L764" s="64" t="s">
        <v>130</v>
      </c>
      <c r="M764" s="236" t="s">
        <v>990</v>
      </c>
      <c r="N764" s="230" t="s">
        <v>203</v>
      </c>
      <c r="O764" s="230" t="s">
        <v>1127</v>
      </c>
    </row>
    <row r="765" spans="1:15" ht="15" customHeight="1" x14ac:dyDescent="0.25">
      <c r="A765" s="60" t="s">
        <v>204</v>
      </c>
      <c r="B765" s="120">
        <v>9788447931491</v>
      </c>
      <c r="C765" s="78" t="s">
        <v>851</v>
      </c>
      <c r="D765" s="79">
        <v>116109</v>
      </c>
      <c r="E765" s="64"/>
      <c r="F765" s="65"/>
      <c r="G765" s="65"/>
      <c r="H765" s="65"/>
      <c r="I765" s="57">
        <v>38.659999999999997</v>
      </c>
      <c r="J765" s="58">
        <v>40.206399999999995</v>
      </c>
      <c r="K765" s="66">
        <f t="shared" si="106"/>
        <v>0</v>
      </c>
      <c r="L765" s="64" t="s">
        <v>130</v>
      </c>
      <c r="M765" s="236" t="s">
        <v>990</v>
      </c>
      <c r="N765" s="230" t="s">
        <v>203</v>
      </c>
      <c r="O765" s="230" t="s">
        <v>1127</v>
      </c>
    </row>
    <row r="766" spans="1:15" ht="15" customHeight="1" x14ac:dyDescent="0.25">
      <c r="A766" s="60" t="s">
        <v>204</v>
      </c>
      <c r="B766" s="120">
        <v>9788447931231</v>
      </c>
      <c r="C766" s="78" t="s">
        <v>852</v>
      </c>
      <c r="D766" s="79">
        <v>116110</v>
      </c>
      <c r="E766" s="64"/>
      <c r="F766" s="65"/>
      <c r="G766" s="65"/>
      <c r="H766" s="65"/>
      <c r="I766" s="57">
        <v>38.659999999999997</v>
      </c>
      <c r="J766" s="58">
        <v>40.206399999999995</v>
      </c>
      <c r="K766" s="66">
        <f t="shared" si="106"/>
        <v>0</v>
      </c>
      <c r="L766" s="64" t="s">
        <v>130</v>
      </c>
      <c r="M766" s="236" t="s">
        <v>990</v>
      </c>
      <c r="N766" s="230" t="s">
        <v>203</v>
      </c>
      <c r="O766" s="230" t="s">
        <v>1127</v>
      </c>
    </row>
    <row r="767" spans="1:15" ht="15" customHeight="1" x14ac:dyDescent="0.25">
      <c r="A767" s="68" t="s">
        <v>204</v>
      </c>
      <c r="B767" s="49"/>
      <c r="C767" s="50" t="s">
        <v>207</v>
      </c>
      <c r="D767" s="51"/>
      <c r="E767" s="214"/>
      <c r="F767" s="65"/>
      <c r="G767" s="65"/>
      <c r="H767" s="200"/>
      <c r="I767" s="75"/>
      <c r="J767" s="75"/>
      <c r="K767" s="65"/>
      <c r="L767" s="64"/>
      <c r="M767" s="238" t="s">
        <v>1142</v>
      </c>
      <c r="N767" s="230" t="s">
        <v>203</v>
      </c>
    </row>
    <row r="768" spans="1:15" ht="15" customHeight="1" x14ac:dyDescent="0.25">
      <c r="A768" s="68" t="s">
        <v>204</v>
      </c>
      <c r="B768" s="133">
        <v>9788447928002</v>
      </c>
      <c r="C768" s="76" t="s">
        <v>853</v>
      </c>
      <c r="D768" s="51">
        <v>105095</v>
      </c>
      <c r="E768" s="64"/>
      <c r="F768" s="65"/>
      <c r="G768" s="65"/>
      <c r="H768" s="65"/>
      <c r="I768" s="192">
        <v>40.108199999999997</v>
      </c>
      <c r="J768" s="181">
        <v>41.709165762966002</v>
      </c>
      <c r="K768" s="66">
        <f t="shared" ref="K768:K777" si="107">E768*I768</f>
        <v>0</v>
      </c>
      <c r="L768" s="64" t="s">
        <v>130</v>
      </c>
      <c r="M768" s="130" t="s">
        <v>1142</v>
      </c>
      <c r="N768" s="230" t="s">
        <v>203</v>
      </c>
      <c r="O768" s="230" t="s">
        <v>1128</v>
      </c>
    </row>
    <row r="769" spans="1:15" ht="15" customHeight="1" x14ac:dyDescent="0.25">
      <c r="A769" s="68" t="s">
        <v>204</v>
      </c>
      <c r="B769" s="133">
        <v>9788447928040</v>
      </c>
      <c r="C769" s="76" t="s">
        <v>854</v>
      </c>
      <c r="D769" s="51">
        <v>105099</v>
      </c>
      <c r="E769" s="64"/>
      <c r="F769" s="65"/>
      <c r="G769" s="65"/>
      <c r="H769" s="65"/>
      <c r="I769" s="192">
        <v>36.771000000000001</v>
      </c>
      <c r="J769" s="181">
        <v>38.24184000000001</v>
      </c>
      <c r="K769" s="66">
        <f t="shared" si="107"/>
        <v>0</v>
      </c>
      <c r="L769" s="64" t="s">
        <v>130</v>
      </c>
      <c r="M769" s="130" t="s">
        <v>1142</v>
      </c>
      <c r="N769" s="230" t="s">
        <v>203</v>
      </c>
      <c r="O769" s="230" t="s">
        <v>1128</v>
      </c>
    </row>
    <row r="770" spans="1:15" ht="15" customHeight="1" x14ac:dyDescent="0.25">
      <c r="A770" s="68" t="s">
        <v>204</v>
      </c>
      <c r="B770" s="133">
        <v>9788447928064</v>
      </c>
      <c r="C770" s="76" t="s">
        <v>855</v>
      </c>
      <c r="D770" s="51">
        <v>105101</v>
      </c>
      <c r="E770" s="64"/>
      <c r="F770" s="65"/>
      <c r="G770" s="65"/>
      <c r="H770" s="65"/>
      <c r="I770" s="192">
        <v>36.771000000000001</v>
      </c>
      <c r="J770" s="181">
        <v>38.24184000000001</v>
      </c>
      <c r="K770" s="66">
        <f t="shared" si="107"/>
        <v>0</v>
      </c>
      <c r="L770" s="64" t="s">
        <v>130</v>
      </c>
      <c r="M770" s="130" t="s">
        <v>1142</v>
      </c>
      <c r="N770" s="230" t="s">
        <v>203</v>
      </c>
      <c r="O770" s="230" t="s">
        <v>1128</v>
      </c>
    </row>
    <row r="771" spans="1:15" ht="15" customHeight="1" x14ac:dyDescent="0.25">
      <c r="A771" s="68" t="s">
        <v>204</v>
      </c>
      <c r="B771" s="133">
        <v>9788447927920</v>
      </c>
      <c r="C771" s="76" t="s">
        <v>856</v>
      </c>
      <c r="D771" s="51">
        <v>105103</v>
      </c>
      <c r="E771" s="64"/>
      <c r="F771" s="65"/>
      <c r="G771" s="65"/>
      <c r="H771" s="65"/>
      <c r="I771" s="192">
        <v>40.108199999999997</v>
      </c>
      <c r="J771" s="181">
        <v>41.709165762966002</v>
      </c>
      <c r="K771" s="66">
        <f t="shared" si="107"/>
        <v>0</v>
      </c>
      <c r="L771" s="64" t="s">
        <v>130</v>
      </c>
      <c r="M771" s="130" t="s">
        <v>1142</v>
      </c>
      <c r="N771" s="230" t="s">
        <v>203</v>
      </c>
      <c r="O771" s="230" t="s">
        <v>1128</v>
      </c>
    </row>
    <row r="772" spans="1:15" ht="15" customHeight="1" x14ac:dyDescent="0.25">
      <c r="A772" s="68" t="s">
        <v>204</v>
      </c>
      <c r="B772" s="133">
        <v>9788447927944</v>
      </c>
      <c r="C772" s="76" t="s">
        <v>857</v>
      </c>
      <c r="D772" s="51">
        <v>105105</v>
      </c>
      <c r="E772" s="64"/>
      <c r="F772" s="65"/>
      <c r="G772" s="65"/>
      <c r="H772" s="65"/>
      <c r="I772" s="192">
        <v>40.108199999999997</v>
      </c>
      <c r="J772" s="181">
        <v>41.709165762966002</v>
      </c>
      <c r="K772" s="66">
        <f t="shared" si="107"/>
        <v>0</v>
      </c>
      <c r="L772" s="64" t="s">
        <v>130</v>
      </c>
      <c r="M772" s="130" t="s">
        <v>1142</v>
      </c>
      <c r="N772" s="230" t="s">
        <v>203</v>
      </c>
      <c r="O772" s="230" t="s">
        <v>1128</v>
      </c>
    </row>
    <row r="773" spans="1:15" ht="15" customHeight="1" x14ac:dyDescent="0.25">
      <c r="A773" s="60" t="s">
        <v>204</v>
      </c>
      <c r="B773" s="120">
        <v>9788447928019</v>
      </c>
      <c r="C773" s="78" t="s">
        <v>858</v>
      </c>
      <c r="D773" s="79">
        <v>105096</v>
      </c>
      <c r="E773" s="64"/>
      <c r="F773" s="65"/>
      <c r="G773" s="65"/>
      <c r="H773" s="65"/>
      <c r="I773" s="57">
        <v>38.659999999999997</v>
      </c>
      <c r="J773" s="58">
        <v>40.206399999999995</v>
      </c>
      <c r="K773" s="66">
        <f t="shared" si="107"/>
        <v>0</v>
      </c>
      <c r="L773" s="64" t="s">
        <v>130</v>
      </c>
      <c r="M773" s="236" t="s">
        <v>990</v>
      </c>
      <c r="N773" s="230" t="s">
        <v>203</v>
      </c>
      <c r="O773" s="230" t="s">
        <v>1128</v>
      </c>
    </row>
    <row r="774" spans="1:15" ht="15" customHeight="1" x14ac:dyDescent="0.25">
      <c r="A774" s="60" t="s">
        <v>204</v>
      </c>
      <c r="B774" s="120">
        <v>9788447928057</v>
      </c>
      <c r="C774" s="78" t="s">
        <v>859</v>
      </c>
      <c r="D774" s="79">
        <v>105100</v>
      </c>
      <c r="E774" s="64"/>
      <c r="F774" s="65"/>
      <c r="G774" s="65"/>
      <c r="H774" s="65"/>
      <c r="I774" s="57">
        <v>38.659999999999997</v>
      </c>
      <c r="J774" s="58">
        <v>40.206399999999995</v>
      </c>
      <c r="K774" s="66">
        <f t="shared" si="107"/>
        <v>0</v>
      </c>
      <c r="L774" s="64" t="s">
        <v>130</v>
      </c>
      <c r="M774" s="236" t="s">
        <v>990</v>
      </c>
      <c r="N774" s="230" t="s">
        <v>203</v>
      </c>
      <c r="O774" s="230" t="s">
        <v>1128</v>
      </c>
    </row>
    <row r="775" spans="1:15" ht="15" customHeight="1" x14ac:dyDescent="0.25">
      <c r="A775" s="60" t="s">
        <v>204</v>
      </c>
      <c r="B775" s="120">
        <v>9788447928071</v>
      </c>
      <c r="C775" s="78" t="s">
        <v>860</v>
      </c>
      <c r="D775" s="79">
        <v>105102</v>
      </c>
      <c r="E775" s="64"/>
      <c r="F775" s="65"/>
      <c r="G775" s="65"/>
      <c r="H775" s="65"/>
      <c r="I775" s="57">
        <v>38.659999999999997</v>
      </c>
      <c r="J775" s="58">
        <v>40.206399999999995</v>
      </c>
      <c r="K775" s="66">
        <f t="shared" si="107"/>
        <v>0</v>
      </c>
      <c r="L775" s="64" t="s">
        <v>130</v>
      </c>
      <c r="M775" s="236" t="s">
        <v>990</v>
      </c>
      <c r="N775" s="230" t="s">
        <v>203</v>
      </c>
      <c r="O775" s="230" t="s">
        <v>1128</v>
      </c>
    </row>
    <row r="776" spans="1:15" ht="15" customHeight="1" x14ac:dyDescent="0.25">
      <c r="A776" s="60" t="s">
        <v>204</v>
      </c>
      <c r="B776" s="120">
        <v>9788447927937</v>
      </c>
      <c r="C776" s="78" t="s">
        <v>861</v>
      </c>
      <c r="D776" s="79">
        <v>105104</v>
      </c>
      <c r="E776" s="64"/>
      <c r="F776" s="65"/>
      <c r="G776" s="65"/>
      <c r="H776" s="65"/>
      <c r="I776" s="57">
        <v>38.659999999999997</v>
      </c>
      <c r="J776" s="58">
        <v>40.206399999999995</v>
      </c>
      <c r="K776" s="66">
        <f t="shared" si="107"/>
        <v>0</v>
      </c>
      <c r="L776" s="64" t="s">
        <v>130</v>
      </c>
      <c r="M776" s="236" t="s">
        <v>990</v>
      </c>
      <c r="N776" s="230" t="s">
        <v>203</v>
      </c>
      <c r="O776" s="230" t="s">
        <v>1128</v>
      </c>
    </row>
    <row r="777" spans="1:15" ht="15" customHeight="1" x14ac:dyDescent="0.25">
      <c r="A777" s="60" t="s">
        <v>204</v>
      </c>
      <c r="B777" s="120">
        <v>9788447927951</v>
      </c>
      <c r="C777" s="78" t="s">
        <v>862</v>
      </c>
      <c r="D777" s="79">
        <v>105106</v>
      </c>
      <c r="E777" s="64"/>
      <c r="F777" s="65"/>
      <c r="G777" s="65"/>
      <c r="H777" s="65"/>
      <c r="I777" s="57">
        <v>38.659999999999997</v>
      </c>
      <c r="J777" s="58">
        <v>40.206399999999995</v>
      </c>
      <c r="K777" s="66">
        <f t="shared" si="107"/>
        <v>0</v>
      </c>
      <c r="L777" s="64" t="s">
        <v>130</v>
      </c>
      <c r="M777" s="236" t="s">
        <v>990</v>
      </c>
      <c r="N777" s="230" t="s">
        <v>203</v>
      </c>
      <c r="O777" s="230" t="s">
        <v>1128</v>
      </c>
    </row>
    <row r="778" spans="1:15" ht="15" customHeight="1" x14ac:dyDescent="0.25">
      <c r="A778" s="68" t="s">
        <v>204</v>
      </c>
      <c r="B778" s="49"/>
      <c r="C778" s="50" t="s">
        <v>208</v>
      </c>
      <c r="D778" s="51"/>
      <c r="E778" s="214"/>
      <c r="F778" s="65"/>
      <c r="G778" s="65"/>
      <c r="H778" s="200"/>
      <c r="I778" s="75"/>
      <c r="J778" s="75"/>
      <c r="K778" s="65"/>
      <c r="L778" s="64"/>
      <c r="M778" s="238" t="s">
        <v>1142</v>
      </c>
      <c r="N778" s="230" t="s">
        <v>203</v>
      </c>
    </row>
    <row r="779" spans="1:15" ht="15" customHeight="1" x14ac:dyDescent="0.25">
      <c r="A779" s="68" t="s">
        <v>204</v>
      </c>
      <c r="B779" s="133">
        <v>9788447931064</v>
      </c>
      <c r="C779" s="76" t="s">
        <v>863</v>
      </c>
      <c r="D779" s="51">
        <v>111388</v>
      </c>
      <c r="E779" s="64"/>
      <c r="F779" s="65"/>
      <c r="G779" s="65"/>
      <c r="H779" s="65"/>
      <c r="I779" s="192">
        <v>40.108199999999997</v>
      </c>
      <c r="J779" s="181">
        <v>41.706981449999994</v>
      </c>
      <c r="K779" s="66">
        <f t="shared" ref="K779:K788" si="108">E779*I779</f>
        <v>0</v>
      </c>
      <c r="L779" s="64" t="s">
        <v>130</v>
      </c>
      <c r="M779" s="130" t="s">
        <v>1142</v>
      </c>
      <c r="N779" s="230" t="s">
        <v>203</v>
      </c>
      <c r="O779" s="230" t="s">
        <v>1129</v>
      </c>
    </row>
    <row r="780" spans="1:15" ht="15" customHeight="1" x14ac:dyDescent="0.25">
      <c r="A780" s="68" t="s">
        <v>204</v>
      </c>
      <c r="B780" s="133">
        <v>9788447931101</v>
      </c>
      <c r="C780" s="76" t="s">
        <v>864</v>
      </c>
      <c r="D780" s="51">
        <v>111389</v>
      </c>
      <c r="E780" s="64"/>
      <c r="F780" s="65"/>
      <c r="G780" s="65"/>
      <c r="H780" s="65"/>
      <c r="I780" s="192">
        <v>40.108199999999997</v>
      </c>
      <c r="J780" s="181">
        <v>41.706981449999994</v>
      </c>
      <c r="K780" s="66">
        <f t="shared" si="108"/>
        <v>0</v>
      </c>
      <c r="L780" s="64" t="s">
        <v>130</v>
      </c>
      <c r="M780" s="130" t="s">
        <v>1142</v>
      </c>
      <c r="N780" s="230" t="s">
        <v>203</v>
      </c>
      <c r="O780" s="230" t="s">
        <v>1129</v>
      </c>
    </row>
    <row r="781" spans="1:15" ht="15" customHeight="1" x14ac:dyDescent="0.25">
      <c r="A781" s="68" t="s">
        <v>204</v>
      </c>
      <c r="B781" s="133">
        <v>9788447931521</v>
      </c>
      <c r="C781" s="76" t="s">
        <v>865</v>
      </c>
      <c r="D781" s="51">
        <v>111390</v>
      </c>
      <c r="E781" s="64"/>
      <c r="F781" s="65"/>
      <c r="G781" s="65"/>
      <c r="H781" s="65"/>
      <c r="I781" s="192">
        <v>40.108199999999997</v>
      </c>
      <c r="J781" s="181">
        <v>41.706981449999994</v>
      </c>
      <c r="K781" s="66">
        <f t="shared" si="108"/>
        <v>0</v>
      </c>
      <c r="L781" s="64" t="s">
        <v>130</v>
      </c>
      <c r="M781" s="130" t="s">
        <v>1142</v>
      </c>
      <c r="N781" s="230" t="s">
        <v>203</v>
      </c>
      <c r="O781" s="230" t="s">
        <v>1129</v>
      </c>
    </row>
    <row r="782" spans="1:15" ht="15" customHeight="1" x14ac:dyDescent="0.25">
      <c r="A782" s="68" t="s">
        <v>204</v>
      </c>
      <c r="B782" s="133">
        <v>9788447931828</v>
      </c>
      <c r="C782" s="76" t="s">
        <v>866</v>
      </c>
      <c r="D782" s="51">
        <v>111391</v>
      </c>
      <c r="E782" s="64"/>
      <c r="F782" s="65"/>
      <c r="G782" s="65"/>
      <c r="H782" s="65"/>
      <c r="I782" s="192">
        <v>36.771000000000001</v>
      </c>
      <c r="J782" s="181">
        <v>38.24184000000001</v>
      </c>
      <c r="K782" s="66">
        <f t="shared" si="108"/>
        <v>0</v>
      </c>
      <c r="L782" s="64" t="s">
        <v>130</v>
      </c>
      <c r="M782" s="130" t="s">
        <v>1142</v>
      </c>
      <c r="N782" s="230" t="s">
        <v>203</v>
      </c>
      <c r="O782" s="230" t="s">
        <v>1129</v>
      </c>
    </row>
    <row r="783" spans="1:15" ht="15" customHeight="1" x14ac:dyDescent="0.25">
      <c r="A783" s="68" t="s">
        <v>204</v>
      </c>
      <c r="B783" s="133">
        <v>9788447931408</v>
      </c>
      <c r="C783" s="76" t="s">
        <v>867</v>
      </c>
      <c r="D783" s="51">
        <v>111392</v>
      </c>
      <c r="E783" s="64"/>
      <c r="F783" s="65"/>
      <c r="G783" s="65"/>
      <c r="H783" s="65"/>
      <c r="I783" s="192">
        <v>36.771000000000001</v>
      </c>
      <c r="J783" s="181">
        <v>38.24184000000001</v>
      </c>
      <c r="K783" s="66">
        <f t="shared" si="108"/>
        <v>0</v>
      </c>
      <c r="L783" s="64" t="s">
        <v>130</v>
      </c>
      <c r="M783" s="130" t="s">
        <v>1142</v>
      </c>
      <c r="N783" s="230" t="s">
        <v>203</v>
      </c>
      <c r="O783" s="230" t="s">
        <v>1129</v>
      </c>
    </row>
    <row r="784" spans="1:15" ht="15" customHeight="1" x14ac:dyDescent="0.25">
      <c r="A784" s="60" t="s">
        <v>204</v>
      </c>
      <c r="B784" s="120">
        <v>9788447931071</v>
      </c>
      <c r="C784" s="78" t="s">
        <v>868</v>
      </c>
      <c r="D784" s="79">
        <v>116111</v>
      </c>
      <c r="E784" s="64"/>
      <c r="F784" s="65"/>
      <c r="G784" s="65"/>
      <c r="H784" s="65"/>
      <c r="I784" s="57">
        <v>38.659999999999997</v>
      </c>
      <c r="J784" s="58">
        <v>40.206399999999995</v>
      </c>
      <c r="K784" s="66">
        <f t="shared" si="108"/>
        <v>0</v>
      </c>
      <c r="L784" s="64" t="s">
        <v>130</v>
      </c>
      <c r="M784" s="236" t="s">
        <v>990</v>
      </c>
      <c r="N784" s="230" t="s">
        <v>203</v>
      </c>
      <c r="O784" s="230" t="s">
        <v>1129</v>
      </c>
    </row>
    <row r="785" spans="1:15" ht="15" customHeight="1" x14ac:dyDescent="0.25">
      <c r="A785" s="60" t="s">
        <v>204</v>
      </c>
      <c r="B785" s="120">
        <v>9788447931118</v>
      </c>
      <c r="C785" s="78" t="s">
        <v>864</v>
      </c>
      <c r="D785" s="79">
        <v>116112</v>
      </c>
      <c r="E785" s="64"/>
      <c r="F785" s="65"/>
      <c r="G785" s="65"/>
      <c r="H785" s="65"/>
      <c r="I785" s="57">
        <v>38.659999999999997</v>
      </c>
      <c r="J785" s="58">
        <v>40.206399999999995</v>
      </c>
      <c r="K785" s="66">
        <f t="shared" si="108"/>
        <v>0</v>
      </c>
      <c r="L785" s="64" t="s">
        <v>130</v>
      </c>
      <c r="M785" s="236" t="s">
        <v>990</v>
      </c>
      <c r="N785" s="230" t="s">
        <v>203</v>
      </c>
      <c r="O785" s="230" t="s">
        <v>1129</v>
      </c>
    </row>
    <row r="786" spans="1:15" ht="15" customHeight="1" x14ac:dyDescent="0.25">
      <c r="A786" s="60" t="s">
        <v>204</v>
      </c>
      <c r="B786" s="120">
        <v>9788447931538</v>
      </c>
      <c r="C786" s="78" t="s">
        <v>869</v>
      </c>
      <c r="D786" s="79">
        <v>116113</v>
      </c>
      <c r="E786" s="64"/>
      <c r="F786" s="65"/>
      <c r="G786" s="65"/>
      <c r="H786" s="65"/>
      <c r="I786" s="57">
        <v>38.659999999999997</v>
      </c>
      <c r="J786" s="58">
        <v>40.206399999999995</v>
      </c>
      <c r="K786" s="66">
        <f t="shared" si="108"/>
        <v>0</v>
      </c>
      <c r="L786" s="64" t="s">
        <v>130</v>
      </c>
      <c r="M786" s="236" t="s">
        <v>990</v>
      </c>
      <c r="N786" s="230" t="s">
        <v>203</v>
      </c>
      <c r="O786" s="230" t="s">
        <v>1129</v>
      </c>
    </row>
    <row r="787" spans="1:15" ht="15" customHeight="1" x14ac:dyDescent="0.25">
      <c r="A787" s="60" t="s">
        <v>204</v>
      </c>
      <c r="B787" s="120">
        <v>9788447931835</v>
      </c>
      <c r="C787" s="78" t="s">
        <v>870</v>
      </c>
      <c r="D787" s="79">
        <v>116114</v>
      </c>
      <c r="E787" s="64"/>
      <c r="F787" s="65"/>
      <c r="G787" s="65"/>
      <c r="H787" s="65"/>
      <c r="I787" s="57">
        <v>38.659999999999997</v>
      </c>
      <c r="J787" s="58">
        <v>40.206399999999995</v>
      </c>
      <c r="K787" s="66">
        <f t="shared" si="108"/>
        <v>0</v>
      </c>
      <c r="L787" s="64" t="s">
        <v>130</v>
      </c>
      <c r="M787" s="236" t="s">
        <v>990</v>
      </c>
      <c r="N787" s="230" t="s">
        <v>203</v>
      </c>
      <c r="O787" s="230" t="s">
        <v>1129</v>
      </c>
    </row>
    <row r="788" spans="1:15" ht="15" customHeight="1" x14ac:dyDescent="0.25">
      <c r="A788" s="60" t="s">
        <v>204</v>
      </c>
      <c r="B788" s="120">
        <v>9788447931415</v>
      </c>
      <c r="C788" s="78" t="s">
        <v>871</v>
      </c>
      <c r="D788" s="79">
        <v>116115</v>
      </c>
      <c r="E788" s="64"/>
      <c r="F788" s="65"/>
      <c r="G788" s="65"/>
      <c r="H788" s="65"/>
      <c r="I788" s="57">
        <v>38.659999999999997</v>
      </c>
      <c r="J788" s="58">
        <v>40.206399999999995</v>
      </c>
      <c r="K788" s="66">
        <f t="shared" si="108"/>
        <v>0</v>
      </c>
      <c r="L788" s="64" t="s">
        <v>130</v>
      </c>
      <c r="M788" s="236" t="s">
        <v>990</v>
      </c>
      <c r="N788" s="230" t="s">
        <v>203</v>
      </c>
      <c r="O788" s="230" t="s">
        <v>1129</v>
      </c>
    </row>
    <row r="789" spans="1:15" ht="15" customHeight="1" x14ac:dyDescent="0.25">
      <c r="A789" s="80" t="s">
        <v>38</v>
      </c>
      <c r="B789" s="49"/>
      <c r="C789" s="50" t="s">
        <v>209</v>
      </c>
      <c r="D789" s="51"/>
      <c r="E789" s="214"/>
      <c r="F789" s="65"/>
      <c r="G789" s="65"/>
      <c r="H789" s="200"/>
      <c r="I789" s="75"/>
      <c r="J789" s="204"/>
      <c r="K789" s="65"/>
      <c r="L789" s="64"/>
      <c r="M789" s="236" t="s">
        <v>1142</v>
      </c>
      <c r="N789" s="230" t="s">
        <v>203</v>
      </c>
    </row>
    <row r="790" spans="1:15" ht="15" customHeight="1" x14ac:dyDescent="0.25">
      <c r="A790" s="80" t="s">
        <v>38</v>
      </c>
      <c r="B790" s="88">
        <v>9788447934003</v>
      </c>
      <c r="C790" s="89" t="s">
        <v>872</v>
      </c>
      <c r="D790" s="90">
        <v>118140</v>
      </c>
      <c r="E790" s="64"/>
      <c r="F790" s="65"/>
      <c r="G790" s="65"/>
      <c r="H790" s="189">
        <v>6.5713999999999997</v>
      </c>
      <c r="I790"/>
      <c r="J790" s="181">
        <v>6.8289</v>
      </c>
      <c r="K790" s="66">
        <f t="shared" ref="K790:K793" si="109">E790*H790</f>
        <v>0</v>
      </c>
      <c r="L790" s="64" t="s">
        <v>13</v>
      </c>
      <c r="M790" s="236" t="s">
        <v>1142</v>
      </c>
      <c r="N790" s="230" t="s">
        <v>203</v>
      </c>
      <c r="O790" s="230" t="s">
        <v>1126</v>
      </c>
    </row>
    <row r="791" spans="1:15" ht="15" customHeight="1" x14ac:dyDescent="0.25">
      <c r="A791" s="80" t="s">
        <v>38</v>
      </c>
      <c r="B791" s="93">
        <v>9788447934010</v>
      </c>
      <c r="C791" s="89" t="s">
        <v>873</v>
      </c>
      <c r="D791" s="94">
        <v>118141</v>
      </c>
      <c r="E791" s="64"/>
      <c r="F791" s="65"/>
      <c r="G791" s="65"/>
      <c r="H791" s="189">
        <v>6.5713999999999997</v>
      </c>
      <c r="I791"/>
      <c r="J791" s="181">
        <v>6.8289</v>
      </c>
      <c r="K791" s="66">
        <f t="shared" si="109"/>
        <v>0</v>
      </c>
      <c r="L791" s="64" t="s">
        <v>13</v>
      </c>
      <c r="M791" s="236" t="s">
        <v>1142</v>
      </c>
      <c r="N791" s="230" t="s">
        <v>203</v>
      </c>
      <c r="O791" s="230" t="s">
        <v>1127</v>
      </c>
    </row>
    <row r="792" spans="1:15" ht="15" customHeight="1" x14ac:dyDescent="0.25">
      <c r="A792" s="80" t="s">
        <v>38</v>
      </c>
      <c r="B792" s="97">
        <v>9788447934027</v>
      </c>
      <c r="C792" s="89" t="s">
        <v>874</v>
      </c>
      <c r="D792" s="98">
        <v>118142</v>
      </c>
      <c r="E792" s="64"/>
      <c r="F792" s="65"/>
      <c r="G792" s="65"/>
      <c r="H792" s="189">
        <v>6.5713999999999997</v>
      </c>
      <c r="I792"/>
      <c r="J792" s="181">
        <v>6.8289</v>
      </c>
      <c r="K792" s="66">
        <f t="shared" si="109"/>
        <v>0</v>
      </c>
      <c r="L792" s="64" t="s">
        <v>13</v>
      </c>
      <c r="M792" s="236" t="s">
        <v>1142</v>
      </c>
      <c r="N792" s="230" t="s">
        <v>203</v>
      </c>
      <c r="O792" s="230" t="s">
        <v>1128</v>
      </c>
    </row>
    <row r="793" spans="1:15" ht="15" customHeight="1" x14ac:dyDescent="0.25">
      <c r="A793" s="80" t="s">
        <v>38</v>
      </c>
      <c r="B793" s="88">
        <v>9788447934034</v>
      </c>
      <c r="C793" s="89" t="s">
        <v>875</v>
      </c>
      <c r="D793" s="90">
        <v>118143</v>
      </c>
      <c r="E793" s="64"/>
      <c r="F793" s="65"/>
      <c r="G793" s="65"/>
      <c r="H793" s="189">
        <v>6.5713999999999997</v>
      </c>
      <c r="I793"/>
      <c r="J793" s="181">
        <v>6.8289</v>
      </c>
      <c r="K793" s="66">
        <f t="shared" si="109"/>
        <v>0</v>
      </c>
      <c r="L793" s="64" t="s">
        <v>13</v>
      </c>
      <c r="M793" s="236" t="s">
        <v>1142</v>
      </c>
      <c r="N793" s="230" t="s">
        <v>203</v>
      </c>
      <c r="O793" s="230" t="s">
        <v>1129</v>
      </c>
    </row>
    <row r="794" spans="1:15" ht="15" customHeight="1" x14ac:dyDescent="0.25">
      <c r="A794" s="165" t="s">
        <v>210</v>
      </c>
      <c r="B794" s="135"/>
      <c r="C794" s="50" t="s">
        <v>211</v>
      </c>
      <c r="D794" s="156"/>
      <c r="E794" s="214"/>
      <c r="F794" s="65"/>
      <c r="G794" s="65"/>
      <c r="H794" s="65"/>
      <c r="I794" s="75"/>
      <c r="J794" s="75"/>
      <c r="K794" s="65"/>
      <c r="L794" s="64"/>
      <c r="M794" s="238" t="s">
        <v>1142</v>
      </c>
      <c r="N794" s="230" t="s">
        <v>203</v>
      </c>
    </row>
    <row r="795" spans="1:15" ht="15" customHeight="1" x14ac:dyDescent="0.25">
      <c r="A795" s="165" t="s">
        <v>210</v>
      </c>
      <c r="B795" s="135" t="s">
        <v>212</v>
      </c>
      <c r="C795" s="126" t="s">
        <v>876</v>
      </c>
      <c r="D795" s="156">
        <v>117964</v>
      </c>
      <c r="E795" s="64"/>
      <c r="F795" s="65"/>
      <c r="G795" s="65"/>
      <c r="H795" s="189">
        <v>10.0528</v>
      </c>
      <c r="I795"/>
      <c r="J795" s="181">
        <v>10.45</v>
      </c>
      <c r="K795" s="66">
        <f t="shared" ref="K795:K806" si="110">E795*H795</f>
        <v>0</v>
      </c>
      <c r="L795" s="64" t="s">
        <v>13</v>
      </c>
      <c r="M795" s="236" t="s">
        <v>1142</v>
      </c>
      <c r="N795" s="230" t="s">
        <v>203</v>
      </c>
      <c r="O795" s="230" t="s">
        <v>1126</v>
      </c>
    </row>
    <row r="796" spans="1:15" ht="15" customHeight="1" x14ac:dyDescent="0.25">
      <c r="A796" s="165" t="s">
        <v>210</v>
      </c>
      <c r="B796" s="135" t="s">
        <v>213</v>
      </c>
      <c r="C796" s="126" t="s">
        <v>877</v>
      </c>
      <c r="D796" s="156">
        <v>117965</v>
      </c>
      <c r="E796" s="64"/>
      <c r="F796" s="65"/>
      <c r="G796" s="65"/>
      <c r="H796" s="189">
        <v>10.0528</v>
      </c>
      <c r="I796"/>
      <c r="J796" s="181">
        <v>10.45</v>
      </c>
      <c r="K796" s="66">
        <f t="shared" si="110"/>
        <v>0</v>
      </c>
      <c r="L796" s="64" t="s">
        <v>13</v>
      </c>
      <c r="M796" s="236" t="s">
        <v>1142</v>
      </c>
      <c r="N796" s="230" t="s">
        <v>203</v>
      </c>
      <c r="O796" s="230" t="s">
        <v>1126</v>
      </c>
    </row>
    <row r="797" spans="1:15" ht="15" customHeight="1" x14ac:dyDescent="0.25">
      <c r="A797" s="165" t="s">
        <v>210</v>
      </c>
      <c r="B797" s="135" t="s">
        <v>214</v>
      </c>
      <c r="C797" s="126" t="s">
        <v>878</v>
      </c>
      <c r="D797" s="156">
        <v>117966</v>
      </c>
      <c r="E797" s="64"/>
      <c r="F797" s="65"/>
      <c r="G797" s="65"/>
      <c r="H797" s="189">
        <v>10.0528</v>
      </c>
      <c r="I797"/>
      <c r="J797" s="181">
        <v>10.45</v>
      </c>
      <c r="K797" s="66">
        <f t="shared" si="110"/>
        <v>0</v>
      </c>
      <c r="L797" s="64" t="s">
        <v>13</v>
      </c>
      <c r="M797" s="236" t="s">
        <v>1142</v>
      </c>
      <c r="N797" s="230" t="s">
        <v>203</v>
      </c>
      <c r="O797" s="230" t="s">
        <v>1126</v>
      </c>
    </row>
    <row r="798" spans="1:15" ht="15" customHeight="1" x14ac:dyDescent="0.25">
      <c r="A798" s="165" t="s">
        <v>210</v>
      </c>
      <c r="B798" s="135" t="s">
        <v>215</v>
      </c>
      <c r="C798" s="126" t="s">
        <v>879</v>
      </c>
      <c r="D798" s="156">
        <v>117967</v>
      </c>
      <c r="E798" s="64"/>
      <c r="F798" s="65"/>
      <c r="G798" s="65"/>
      <c r="H798" s="189">
        <v>10.0528</v>
      </c>
      <c r="I798"/>
      <c r="J798" s="181">
        <v>10.45</v>
      </c>
      <c r="K798" s="66">
        <f t="shared" si="110"/>
        <v>0</v>
      </c>
      <c r="L798" s="64" t="s">
        <v>13</v>
      </c>
      <c r="M798" s="236" t="s">
        <v>1142</v>
      </c>
      <c r="N798" s="230" t="s">
        <v>203</v>
      </c>
      <c r="O798" s="230" t="s">
        <v>1127</v>
      </c>
    </row>
    <row r="799" spans="1:15" ht="15" customHeight="1" x14ac:dyDescent="0.25">
      <c r="A799" s="165" t="s">
        <v>210</v>
      </c>
      <c r="B799" s="135" t="s">
        <v>216</v>
      </c>
      <c r="C799" s="126" t="s">
        <v>880</v>
      </c>
      <c r="D799" s="156">
        <v>117968</v>
      </c>
      <c r="E799" s="64"/>
      <c r="F799" s="65"/>
      <c r="G799" s="65"/>
      <c r="H799" s="189">
        <v>10.0528</v>
      </c>
      <c r="I799"/>
      <c r="J799" s="181">
        <v>10.45</v>
      </c>
      <c r="K799" s="66">
        <f t="shared" si="110"/>
        <v>0</v>
      </c>
      <c r="L799" s="64" t="s">
        <v>13</v>
      </c>
      <c r="M799" s="236" t="s">
        <v>1142</v>
      </c>
      <c r="N799" s="230" t="s">
        <v>203</v>
      </c>
      <c r="O799" s="230" t="s">
        <v>1127</v>
      </c>
    </row>
    <row r="800" spans="1:15" ht="15" customHeight="1" x14ac:dyDescent="0.25">
      <c r="A800" s="165" t="s">
        <v>210</v>
      </c>
      <c r="B800" s="135" t="s">
        <v>217</v>
      </c>
      <c r="C800" s="126" t="s">
        <v>881</v>
      </c>
      <c r="D800" s="156">
        <v>117969</v>
      </c>
      <c r="E800" s="64"/>
      <c r="F800" s="65"/>
      <c r="G800" s="65"/>
      <c r="H800" s="189">
        <v>10.0528</v>
      </c>
      <c r="I800"/>
      <c r="J800" s="181">
        <v>10.45</v>
      </c>
      <c r="K800" s="66">
        <f t="shared" si="110"/>
        <v>0</v>
      </c>
      <c r="L800" s="64" t="s">
        <v>13</v>
      </c>
      <c r="M800" s="236" t="s">
        <v>1142</v>
      </c>
      <c r="N800" s="230" t="s">
        <v>203</v>
      </c>
      <c r="O800" s="230" t="s">
        <v>1127</v>
      </c>
    </row>
    <row r="801" spans="1:15" ht="15" customHeight="1" x14ac:dyDescent="0.25">
      <c r="A801" s="165" t="s">
        <v>210</v>
      </c>
      <c r="B801" s="135" t="s">
        <v>218</v>
      </c>
      <c r="C801" s="126" t="s">
        <v>882</v>
      </c>
      <c r="D801" s="156">
        <v>117970</v>
      </c>
      <c r="E801" s="64"/>
      <c r="F801" s="65"/>
      <c r="G801" s="65"/>
      <c r="H801" s="189">
        <v>10.0528</v>
      </c>
      <c r="I801"/>
      <c r="J801" s="181">
        <v>10.45</v>
      </c>
      <c r="K801" s="66">
        <f t="shared" si="110"/>
        <v>0</v>
      </c>
      <c r="L801" s="64" t="s">
        <v>13</v>
      </c>
      <c r="M801" s="236" t="s">
        <v>1142</v>
      </c>
      <c r="N801" s="230" t="s">
        <v>203</v>
      </c>
      <c r="O801" s="230" t="s">
        <v>1128</v>
      </c>
    </row>
    <row r="802" spans="1:15" ht="15" customHeight="1" x14ac:dyDescent="0.25">
      <c r="A802" s="165" t="s">
        <v>210</v>
      </c>
      <c r="B802" s="135" t="s">
        <v>219</v>
      </c>
      <c r="C802" s="126" t="s">
        <v>883</v>
      </c>
      <c r="D802" s="156">
        <v>117971</v>
      </c>
      <c r="E802" s="64"/>
      <c r="F802" s="65"/>
      <c r="G802" s="65"/>
      <c r="H802" s="189">
        <v>10.0528</v>
      </c>
      <c r="I802"/>
      <c r="J802" s="181">
        <v>10.45</v>
      </c>
      <c r="K802" s="66">
        <f t="shared" si="110"/>
        <v>0</v>
      </c>
      <c r="L802" s="64" t="s">
        <v>13</v>
      </c>
      <c r="M802" s="236" t="s">
        <v>1142</v>
      </c>
      <c r="N802" s="230" t="s">
        <v>203</v>
      </c>
      <c r="O802" s="230" t="s">
        <v>1128</v>
      </c>
    </row>
    <row r="803" spans="1:15" ht="15" customHeight="1" x14ac:dyDescent="0.25">
      <c r="A803" s="165" t="s">
        <v>210</v>
      </c>
      <c r="B803" s="135" t="s">
        <v>220</v>
      </c>
      <c r="C803" s="126" t="s">
        <v>884</v>
      </c>
      <c r="D803" s="156">
        <v>117972</v>
      </c>
      <c r="E803" s="64"/>
      <c r="F803" s="65"/>
      <c r="G803" s="65"/>
      <c r="H803" s="189">
        <v>10.0528</v>
      </c>
      <c r="I803"/>
      <c r="J803" s="181">
        <v>10.45</v>
      </c>
      <c r="K803" s="66">
        <f t="shared" si="110"/>
        <v>0</v>
      </c>
      <c r="L803" s="64" t="s">
        <v>13</v>
      </c>
      <c r="M803" s="236" t="s">
        <v>1142</v>
      </c>
      <c r="N803" s="230" t="s">
        <v>203</v>
      </c>
      <c r="O803" s="230" t="s">
        <v>1128</v>
      </c>
    </row>
    <row r="804" spans="1:15" ht="15" customHeight="1" x14ac:dyDescent="0.25">
      <c r="A804" s="165" t="s">
        <v>210</v>
      </c>
      <c r="B804" s="135" t="s">
        <v>221</v>
      </c>
      <c r="C804" s="126" t="s">
        <v>885</v>
      </c>
      <c r="D804" s="156">
        <v>117973</v>
      </c>
      <c r="E804" s="64"/>
      <c r="F804" s="65"/>
      <c r="G804" s="65"/>
      <c r="H804" s="189">
        <v>10.0528</v>
      </c>
      <c r="I804"/>
      <c r="J804" s="181">
        <v>10.45</v>
      </c>
      <c r="K804" s="66">
        <f t="shared" si="110"/>
        <v>0</v>
      </c>
      <c r="L804" s="64" t="s">
        <v>13</v>
      </c>
      <c r="M804" s="236" t="s">
        <v>1142</v>
      </c>
      <c r="N804" s="230" t="s">
        <v>203</v>
      </c>
      <c r="O804" s="230" t="s">
        <v>1129</v>
      </c>
    </row>
    <row r="805" spans="1:15" ht="15" customHeight="1" x14ac:dyDescent="0.25">
      <c r="A805" s="165" t="s">
        <v>210</v>
      </c>
      <c r="B805" s="135" t="s">
        <v>222</v>
      </c>
      <c r="C805" s="126" t="s">
        <v>886</v>
      </c>
      <c r="D805" s="156">
        <v>117974</v>
      </c>
      <c r="E805" s="64"/>
      <c r="F805" s="65"/>
      <c r="G805" s="65"/>
      <c r="H805" s="189">
        <v>10.0528</v>
      </c>
      <c r="I805"/>
      <c r="J805" s="181">
        <v>10.45</v>
      </c>
      <c r="K805" s="66">
        <f t="shared" si="110"/>
        <v>0</v>
      </c>
      <c r="L805" s="64" t="s">
        <v>13</v>
      </c>
      <c r="M805" s="236" t="s">
        <v>1142</v>
      </c>
      <c r="N805" s="230" t="s">
        <v>203</v>
      </c>
      <c r="O805" s="230" t="s">
        <v>1129</v>
      </c>
    </row>
    <row r="806" spans="1:15" ht="15" customHeight="1" x14ac:dyDescent="0.25">
      <c r="A806" s="165" t="s">
        <v>210</v>
      </c>
      <c r="B806" s="135" t="s">
        <v>223</v>
      </c>
      <c r="C806" s="126" t="s">
        <v>887</v>
      </c>
      <c r="D806" s="156">
        <v>117975</v>
      </c>
      <c r="E806" s="64"/>
      <c r="F806" s="65"/>
      <c r="G806" s="65"/>
      <c r="H806" s="189">
        <v>10.0528</v>
      </c>
      <c r="I806"/>
      <c r="J806" s="181">
        <v>10.45</v>
      </c>
      <c r="K806" s="66">
        <f t="shared" si="110"/>
        <v>0</v>
      </c>
      <c r="L806" s="64" t="s">
        <v>13</v>
      </c>
      <c r="M806" s="236" t="s">
        <v>1142</v>
      </c>
      <c r="N806" s="230" t="s">
        <v>203</v>
      </c>
      <c r="O806" s="230" t="s">
        <v>1129</v>
      </c>
    </row>
    <row r="807" spans="1:15" ht="15" customHeight="1" x14ac:dyDescent="0.25">
      <c r="A807" s="68" t="s">
        <v>224</v>
      </c>
      <c r="B807" s="135"/>
      <c r="C807" s="50" t="s">
        <v>224</v>
      </c>
      <c r="D807" s="156"/>
      <c r="E807" s="214"/>
      <c r="F807" s="65"/>
      <c r="G807" s="65"/>
      <c r="H807" s="65"/>
      <c r="I807" s="75"/>
      <c r="J807" s="75"/>
      <c r="K807" s="65"/>
      <c r="L807" s="64"/>
      <c r="M807" s="238" t="s">
        <v>1142</v>
      </c>
      <c r="N807" s="230" t="s">
        <v>203</v>
      </c>
    </row>
    <row r="808" spans="1:15" ht="15" customHeight="1" x14ac:dyDescent="0.25">
      <c r="A808" s="68" t="s">
        <v>224</v>
      </c>
      <c r="B808" s="135">
        <v>9788447934799</v>
      </c>
      <c r="C808" s="126" t="s">
        <v>888</v>
      </c>
      <c r="D808" s="156">
        <v>118581</v>
      </c>
      <c r="E808" s="64"/>
      <c r="F808" s="65"/>
      <c r="G808" s="65"/>
      <c r="H808" s="65"/>
      <c r="I808" s="196">
        <v>28.994499999999999</v>
      </c>
      <c r="J808" s="181">
        <v>30.15</v>
      </c>
      <c r="K808" s="66">
        <f t="shared" ref="K808:K813" si="111">E808*I808</f>
        <v>0</v>
      </c>
      <c r="L808" s="64" t="s">
        <v>130</v>
      </c>
      <c r="M808" s="130" t="s">
        <v>1142</v>
      </c>
      <c r="N808" s="230" t="s">
        <v>203</v>
      </c>
      <c r="O808" s="230" t="s">
        <v>1126</v>
      </c>
    </row>
    <row r="809" spans="1:15" ht="15" customHeight="1" x14ac:dyDescent="0.25">
      <c r="A809" s="68" t="s">
        <v>224</v>
      </c>
      <c r="B809" s="135">
        <v>9788447934805</v>
      </c>
      <c r="C809" s="126" t="s">
        <v>889</v>
      </c>
      <c r="D809" s="156">
        <v>118582</v>
      </c>
      <c r="E809" s="64"/>
      <c r="F809" s="65"/>
      <c r="G809" s="65"/>
      <c r="H809" s="65"/>
      <c r="I809" s="196">
        <v>28.994499999999999</v>
      </c>
      <c r="J809" s="181">
        <v>30.15</v>
      </c>
      <c r="K809" s="66">
        <f t="shared" si="111"/>
        <v>0</v>
      </c>
      <c r="L809" s="64" t="s">
        <v>130</v>
      </c>
      <c r="M809" s="130" t="s">
        <v>1142</v>
      </c>
      <c r="N809" s="230" t="s">
        <v>203</v>
      </c>
      <c r="O809" s="230" t="s">
        <v>1127</v>
      </c>
    </row>
    <row r="810" spans="1:15" ht="15" customHeight="1" x14ac:dyDescent="0.25">
      <c r="A810" s="68" t="s">
        <v>224</v>
      </c>
      <c r="B810" s="135">
        <v>9788447934812</v>
      </c>
      <c r="C810" s="126" t="s">
        <v>890</v>
      </c>
      <c r="D810" s="156">
        <v>118583</v>
      </c>
      <c r="E810" s="64"/>
      <c r="F810" s="65"/>
      <c r="G810" s="65"/>
      <c r="H810" s="65"/>
      <c r="I810" s="196">
        <v>28.994499999999999</v>
      </c>
      <c r="J810" s="181">
        <v>30.15</v>
      </c>
      <c r="K810" s="66">
        <f t="shared" si="111"/>
        <v>0</v>
      </c>
      <c r="L810" s="64" t="s">
        <v>130</v>
      </c>
      <c r="M810" s="130" t="s">
        <v>1142</v>
      </c>
      <c r="N810" s="230" t="s">
        <v>203</v>
      </c>
      <c r="O810" s="230" t="s">
        <v>1128</v>
      </c>
    </row>
    <row r="811" spans="1:15" ht="15" customHeight="1" x14ac:dyDescent="0.25">
      <c r="A811" s="68" t="s">
        <v>224</v>
      </c>
      <c r="B811" s="135">
        <v>9788447934829</v>
      </c>
      <c r="C811" s="126" t="s">
        <v>891</v>
      </c>
      <c r="D811" s="156">
        <v>118584</v>
      </c>
      <c r="E811" s="64"/>
      <c r="F811" s="65"/>
      <c r="G811" s="65"/>
      <c r="H811" s="65"/>
      <c r="I811" s="196">
        <v>30.148099999999999</v>
      </c>
      <c r="J811" s="181">
        <v>31.358308800000003</v>
      </c>
      <c r="K811" s="66">
        <f t="shared" si="111"/>
        <v>0</v>
      </c>
      <c r="L811" s="64" t="s">
        <v>130</v>
      </c>
      <c r="M811" s="130" t="s">
        <v>1142</v>
      </c>
      <c r="N811" s="230" t="s">
        <v>203</v>
      </c>
      <c r="O811" s="230" t="s">
        <v>1126</v>
      </c>
    </row>
    <row r="812" spans="1:15" ht="15" customHeight="1" x14ac:dyDescent="0.25">
      <c r="A812" s="68" t="s">
        <v>224</v>
      </c>
      <c r="B812" s="135">
        <v>9788447934836</v>
      </c>
      <c r="C812" s="126" t="s">
        <v>892</v>
      </c>
      <c r="D812" s="156">
        <v>118585</v>
      </c>
      <c r="E812" s="64"/>
      <c r="F812" s="65"/>
      <c r="G812" s="65"/>
      <c r="H812" s="65"/>
      <c r="I812" s="196">
        <v>30.148099999999999</v>
      </c>
      <c r="J812" s="181">
        <v>31.358308800000003</v>
      </c>
      <c r="K812" s="66">
        <f t="shared" si="111"/>
        <v>0</v>
      </c>
      <c r="L812" s="64" t="s">
        <v>130</v>
      </c>
      <c r="M812" s="130" t="s">
        <v>1142</v>
      </c>
      <c r="N812" s="230" t="s">
        <v>203</v>
      </c>
      <c r="O812" s="230" t="s">
        <v>1127</v>
      </c>
    </row>
    <row r="813" spans="1:15" ht="15" customHeight="1" x14ac:dyDescent="0.25">
      <c r="A813" s="68" t="s">
        <v>224</v>
      </c>
      <c r="B813" s="135">
        <v>9788447934843</v>
      </c>
      <c r="C813" s="126" t="s">
        <v>893</v>
      </c>
      <c r="D813" s="156">
        <v>118586</v>
      </c>
      <c r="E813" s="64"/>
      <c r="F813" s="65"/>
      <c r="G813" s="65"/>
      <c r="H813" s="65"/>
      <c r="I813" s="196">
        <v>30.148099999999999</v>
      </c>
      <c r="J813" s="181">
        <v>31.358308800000003</v>
      </c>
      <c r="K813" s="66">
        <f t="shared" si="111"/>
        <v>0</v>
      </c>
      <c r="L813" s="64" t="s">
        <v>130</v>
      </c>
      <c r="M813" s="130" t="s">
        <v>1142</v>
      </c>
      <c r="N813" s="230" t="s">
        <v>203</v>
      </c>
      <c r="O813" s="230" t="s">
        <v>1128</v>
      </c>
    </row>
    <row r="814" spans="1:15" ht="15" customHeight="1" x14ac:dyDescent="0.25">
      <c r="A814" s="68" t="s">
        <v>204</v>
      </c>
      <c r="B814" s="49"/>
      <c r="C814" s="50" t="s">
        <v>225</v>
      </c>
      <c r="D814" s="51"/>
      <c r="E814" s="214"/>
      <c r="F814" s="65"/>
      <c r="G814" s="65"/>
      <c r="H814" s="65"/>
      <c r="I814" s="75"/>
      <c r="J814" s="75"/>
      <c r="K814" s="65"/>
      <c r="L814" s="64"/>
      <c r="M814" s="236" t="s">
        <v>1142</v>
      </c>
      <c r="N814" s="230" t="s">
        <v>203</v>
      </c>
    </row>
    <row r="815" spans="1:15" ht="15" customHeight="1" x14ac:dyDescent="0.25">
      <c r="A815" s="68" t="s">
        <v>204</v>
      </c>
      <c r="B815" s="133">
        <v>9788447931569</v>
      </c>
      <c r="C815" s="76" t="s">
        <v>226</v>
      </c>
      <c r="D815" s="51">
        <v>111393</v>
      </c>
      <c r="E815" s="64"/>
      <c r="F815" s="65"/>
      <c r="G815" s="65"/>
      <c r="H815" s="65"/>
      <c r="I815" s="192">
        <v>6.5713999999999997</v>
      </c>
      <c r="J815" s="181">
        <v>6.8289</v>
      </c>
      <c r="K815" s="66">
        <f t="shared" ref="K815:K829" si="112">E815*I815</f>
        <v>0</v>
      </c>
      <c r="L815" s="64" t="s">
        <v>130</v>
      </c>
      <c r="M815" s="130" t="s">
        <v>1142</v>
      </c>
      <c r="N815" s="230" t="s">
        <v>203</v>
      </c>
      <c r="O815" s="230" t="s">
        <v>1126</v>
      </c>
    </row>
    <row r="816" spans="1:15" ht="15" customHeight="1" x14ac:dyDescent="0.25">
      <c r="A816" s="68" t="s">
        <v>204</v>
      </c>
      <c r="B816" s="133">
        <v>9788447931576</v>
      </c>
      <c r="C816" s="152" t="s">
        <v>894</v>
      </c>
      <c r="D816" s="51">
        <v>111394</v>
      </c>
      <c r="E816" s="64"/>
      <c r="F816" s="65"/>
      <c r="G816" s="65"/>
      <c r="H816" s="65"/>
      <c r="I816" s="192">
        <v>6.5713999999999997</v>
      </c>
      <c r="J816" s="181">
        <v>6.8289</v>
      </c>
      <c r="K816" s="66">
        <f t="shared" si="112"/>
        <v>0</v>
      </c>
      <c r="L816" s="64" t="s">
        <v>130</v>
      </c>
      <c r="M816" s="130" t="s">
        <v>1142</v>
      </c>
      <c r="N816" s="230" t="s">
        <v>203</v>
      </c>
      <c r="O816" s="230" t="s">
        <v>1126</v>
      </c>
    </row>
    <row r="817" spans="1:15" ht="15" customHeight="1" x14ac:dyDescent="0.25">
      <c r="A817" s="68" t="s">
        <v>204</v>
      </c>
      <c r="B817" s="133">
        <v>9788447931583</v>
      </c>
      <c r="C817" s="152" t="s">
        <v>895</v>
      </c>
      <c r="D817" s="51">
        <v>111395</v>
      </c>
      <c r="E817" s="64"/>
      <c r="F817" s="65"/>
      <c r="G817" s="65"/>
      <c r="H817" s="65"/>
      <c r="I817" s="192">
        <v>6.5713999999999997</v>
      </c>
      <c r="J817" s="181">
        <v>6.8289</v>
      </c>
      <c r="K817" s="66">
        <f t="shared" si="112"/>
        <v>0</v>
      </c>
      <c r="L817" s="64" t="s">
        <v>130</v>
      </c>
      <c r="M817" s="130" t="s">
        <v>1142</v>
      </c>
      <c r="N817" s="230" t="s">
        <v>203</v>
      </c>
    </row>
    <row r="818" spans="1:15" ht="15" customHeight="1" x14ac:dyDescent="0.25">
      <c r="A818" s="68" t="s">
        <v>204</v>
      </c>
      <c r="B818" s="133">
        <v>9788447931590</v>
      </c>
      <c r="C818" s="76" t="s">
        <v>227</v>
      </c>
      <c r="D818" s="51">
        <v>111396</v>
      </c>
      <c r="E818" s="64"/>
      <c r="F818" s="65"/>
      <c r="G818" s="65"/>
      <c r="H818" s="65"/>
      <c r="I818" s="192">
        <v>6.5713999999999997</v>
      </c>
      <c r="J818" s="181">
        <v>6.8289</v>
      </c>
      <c r="K818" s="66">
        <f t="shared" si="112"/>
        <v>0</v>
      </c>
      <c r="L818" s="64" t="s">
        <v>130</v>
      </c>
      <c r="M818" s="130" t="s">
        <v>1142</v>
      </c>
      <c r="N818" s="230" t="s">
        <v>203</v>
      </c>
    </row>
    <row r="819" spans="1:15" ht="15" customHeight="1" x14ac:dyDescent="0.25">
      <c r="A819" s="68" t="s">
        <v>204</v>
      </c>
      <c r="B819" s="135">
        <v>9788447931606</v>
      </c>
      <c r="C819" s="126" t="s">
        <v>896</v>
      </c>
      <c r="D819" s="132">
        <v>111397</v>
      </c>
      <c r="E819" s="64"/>
      <c r="F819" s="65"/>
      <c r="G819" s="65"/>
      <c r="H819" s="65"/>
      <c r="I819" s="192">
        <v>6.5713999999999997</v>
      </c>
      <c r="J819" s="181">
        <v>6.8289</v>
      </c>
      <c r="K819" s="66">
        <f t="shared" si="112"/>
        <v>0</v>
      </c>
      <c r="L819" s="64" t="s">
        <v>130</v>
      </c>
      <c r="M819" s="130" t="s">
        <v>1142</v>
      </c>
      <c r="N819" s="230" t="s">
        <v>203</v>
      </c>
    </row>
    <row r="820" spans="1:15" ht="15" customHeight="1" x14ac:dyDescent="0.25">
      <c r="A820" s="68" t="s">
        <v>204</v>
      </c>
      <c r="B820" s="135">
        <v>9788447931613</v>
      </c>
      <c r="C820" s="126" t="s">
        <v>228</v>
      </c>
      <c r="D820" s="132">
        <v>111398</v>
      </c>
      <c r="E820" s="64"/>
      <c r="F820" s="65"/>
      <c r="G820" s="65"/>
      <c r="H820" s="65"/>
      <c r="I820" s="192">
        <v>6.5713999999999997</v>
      </c>
      <c r="J820" s="181">
        <v>6.8289</v>
      </c>
      <c r="K820" s="66">
        <f t="shared" si="112"/>
        <v>0</v>
      </c>
      <c r="L820" s="64" t="s">
        <v>130</v>
      </c>
      <c r="M820" s="130" t="s">
        <v>1142</v>
      </c>
      <c r="N820" s="230" t="s">
        <v>203</v>
      </c>
    </row>
    <row r="821" spans="1:15" ht="15" customHeight="1" x14ac:dyDescent="0.25">
      <c r="A821" s="68" t="s">
        <v>204</v>
      </c>
      <c r="B821" s="135">
        <v>9788447931620</v>
      </c>
      <c r="C821" s="166" t="s">
        <v>897</v>
      </c>
      <c r="D821" s="132">
        <v>111399</v>
      </c>
      <c r="E821" s="64"/>
      <c r="F821" s="65"/>
      <c r="G821" s="65"/>
      <c r="H821" s="65"/>
      <c r="I821" s="192">
        <v>6.5713999999999997</v>
      </c>
      <c r="J821" s="181">
        <v>6.8289</v>
      </c>
      <c r="K821" s="66">
        <f t="shared" si="112"/>
        <v>0</v>
      </c>
      <c r="L821" s="64" t="s">
        <v>130</v>
      </c>
      <c r="M821" s="130" t="s">
        <v>1142</v>
      </c>
      <c r="N821" s="230" t="s">
        <v>203</v>
      </c>
    </row>
    <row r="822" spans="1:15" ht="15" customHeight="1" x14ac:dyDescent="0.25">
      <c r="A822" s="68" t="s">
        <v>204</v>
      </c>
      <c r="B822" s="135">
        <v>9788447931637</v>
      </c>
      <c r="C822" s="126" t="s">
        <v>898</v>
      </c>
      <c r="D822" s="132">
        <v>111400</v>
      </c>
      <c r="E822" s="64"/>
      <c r="F822" s="65"/>
      <c r="G822" s="65"/>
      <c r="H822" s="65"/>
      <c r="I822" s="192">
        <v>6.5713999999999997</v>
      </c>
      <c r="J822" s="181">
        <v>6.8289</v>
      </c>
      <c r="K822" s="66">
        <f t="shared" si="112"/>
        <v>0</v>
      </c>
      <c r="L822" s="64" t="s">
        <v>130</v>
      </c>
      <c r="M822" s="130" t="s">
        <v>1142</v>
      </c>
      <c r="N822" s="230" t="s">
        <v>203</v>
      </c>
    </row>
    <row r="823" spans="1:15" ht="15" customHeight="1" x14ac:dyDescent="0.25">
      <c r="A823" s="68" t="s">
        <v>204</v>
      </c>
      <c r="B823" s="135">
        <v>9788447934850</v>
      </c>
      <c r="C823" s="126" t="s">
        <v>229</v>
      </c>
      <c r="D823" s="156">
        <v>118587</v>
      </c>
      <c r="E823" s="64"/>
      <c r="F823" s="65"/>
      <c r="G823" s="65"/>
      <c r="H823" s="65"/>
      <c r="I823" s="196">
        <v>6.5713999999999997</v>
      </c>
      <c r="J823" s="181">
        <v>6.8289</v>
      </c>
      <c r="K823" s="66">
        <f t="shared" si="112"/>
        <v>0</v>
      </c>
      <c r="L823" s="64" t="s">
        <v>130</v>
      </c>
      <c r="M823" s="130" t="s">
        <v>1142</v>
      </c>
      <c r="N823" s="230" t="s">
        <v>203</v>
      </c>
      <c r="O823" s="230" t="s">
        <v>1130</v>
      </c>
    </row>
    <row r="824" spans="1:15" ht="15" customHeight="1" x14ac:dyDescent="0.25">
      <c r="A824" s="68" t="s">
        <v>204</v>
      </c>
      <c r="B824" s="135">
        <v>9788447934867</v>
      </c>
      <c r="C824" s="126" t="s">
        <v>230</v>
      </c>
      <c r="D824" s="156">
        <v>118588</v>
      </c>
      <c r="E824" s="64"/>
      <c r="F824" s="65"/>
      <c r="G824" s="65"/>
      <c r="H824" s="65"/>
      <c r="I824" s="196">
        <v>6.5713999999999997</v>
      </c>
      <c r="J824" s="181">
        <v>6.8289</v>
      </c>
      <c r="K824" s="66">
        <f t="shared" si="112"/>
        <v>0</v>
      </c>
      <c r="L824" s="64" t="s">
        <v>130</v>
      </c>
      <c r="M824" s="130" t="s">
        <v>1142</v>
      </c>
      <c r="N824" s="230" t="s">
        <v>203</v>
      </c>
      <c r="O824" s="230" t="s">
        <v>1130</v>
      </c>
    </row>
    <row r="825" spans="1:15" ht="15" customHeight="1" x14ac:dyDescent="0.25">
      <c r="A825" s="68" t="s">
        <v>204</v>
      </c>
      <c r="B825" s="135">
        <v>9788447934874</v>
      </c>
      <c r="C825" s="126" t="s">
        <v>899</v>
      </c>
      <c r="D825" s="156">
        <v>118589</v>
      </c>
      <c r="E825" s="64"/>
      <c r="F825" s="65"/>
      <c r="G825" s="65"/>
      <c r="H825" s="65"/>
      <c r="I825" s="196">
        <v>6.5713999999999997</v>
      </c>
      <c r="J825" s="181">
        <v>6.8289</v>
      </c>
      <c r="K825" s="66">
        <f t="shared" si="112"/>
        <v>0</v>
      </c>
      <c r="L825" s="64" t="s">
        <v>130</v>
      </c>
      <c r="M825" s="130" t="s">
        <v>1142</v>
      </c>
      <c r="N825" s="230" t="s">
        <v>203</v>
      </c>
      <c r="O825" s="230" t="s">
        <v>1130</v>
      </c>
    </row>
    <row r="826" spans="1:15" ht="15" customHeight="1" x14ac:dyDescent="0.25">
      <c r="A826" s="68" t="s">
        <v>204</v>
      </c>
      <c r="B826" s="135">
        <v>9788447934881</v>
      </c>
      <c r="C826" s="126" t="s">
        <v>231</v>
      </c>
      <c r="D826" s="156">
        <v>118590</v>
      </c>
      <c r="E826" s="64"/>
      <c r="F826" s="65"/>
      <c r="G826" s="65"/>
      <c r="H826" s="65"/>
      <c r="I826" s="196">
        <v>6.5713999999999997</v>
      </c>
      <c r="J826" s="181">
        <v>6.8289</v>
      </c>
      <c r="K826" s="66">
        <f t="shared" si="112"/>
        <v>0</v>
      </c>
      <c r="L826" s="64" t="s">
        <v>130</v>
      </c>
      <c r="M826" s="130" t="s">
        <v>1142</v>
      </c>
      <c r="N826" s="230" t="s">
        <v>203</v>
      </c>
      <c r="O826" s="230" t="s">
        <v>1130</v>
      </c>
    </row>
    <row r="827" spans="1:15" ht="15" customHeight="1" x14ac:dyDescent="0.25">
      <c r="A827" s="68" t="s">
        <v>204</v>
      </c>
      <c r="B827" s="135">
        <v>9788447934898</v>
      </c>
      <c r="C827" s="126" t="s">
        <v>232</v>
      </c>
      <c r="D827" s="156">
        <v>118591</v>
      </c>
      <c r="E827" s="64"/>
      <c r="F827" s="65"/>
      <c r="G827" s="65"/>
      <c r="H827" s="65"/>
      <c r="I827" s="196">
        <v>6.5713999999999997</v>
      </c>
      <c r="J827" s="181">
        <v>6.8289</v>
      </c>
      <c r="K827" s="66">
        <f t="shared" si="112"/>
        <v>0</v>
      </c>
      <c r="L827" s="64" t="s">
        <v>130</v>
      </c>
      <c r="M827" s="130" t="s">
        <v>1142</v>
      </c>
      <c r="N827" s="230" t="s">
        <v>203</v>
      </c>
      <c r="O827" s="230" t="s">
        <v>1130</v>
      </c>
    </row>
    <row r="828" spans="1:15" ht="15" customHeight="1" x14ac:dyDescent="0.25">
      <c r="A828" s="68" t="s">
        <v>204</v>
      </c>
      <c r="B828" s="135">
        <v>9788447934904</v>
      </c>
      <c r="C828" s="126" t="s">
        <v>900</v>
      </c>
      <c r="D828" s="156">
        <v>118592</v>
      </c>
      <c r="E828" s="64"/>
      <c r="F828" s="65"/>
      <c r="G828" s="65"/>
      <c r="H828" s="65"/>
      <c r="I828" s="196">
        <v>6.5713999999999997</v>
      </c>
      <c r="J828" s="181">
        <v>6.8289</v>
      </c>
      <c r="K828" s="66">
        <f t="shared" si="112"/>
        <v>0</v>
      </c>
      <c r="L828" s="64" t="s">
        <v>130</v>
      </c>
      <c r="M828" s="130" t="s">
        <v>1142</v>
      </c>
      <c r="N828" s="230" t="s">
        <v>203</v>
      </c>
      <c r="O828" s="230" t="s">
        <v>1130</v>
      </c>
    </row>
    <row r="829" spans="1:15" ht="15" customHeight="1" x14ac:dyDescent="0.25">
      <c r="A829" s="68" t="s">
        <v>204</v>
      </c>
      <c r="B829" s="135">
        <v>9788447934911</v>
      </c>
      <c r="C829" s="126" t="s">
        <v>233</v>
      </c>
      <c r="D829" s="156">
        <v>118593</v>
      </c>
      <c r="E829" s="64"/>
      <c r="F829" s="65"/>
      <c r="G829" s="65"/>
      <c r="H829" s="65"/>
      <c r="I829" s="196">
        <v>6.5713999999999997</v>
      </c>
      <c r="J829" s="181">
        <v>6.8289</v>
      </c>
      <c r="K829" s="66">
        <f t="shared" si="112"/>
        <v>0</v>
      </c>
      <c r="L829" s="64" t="s">
        <v>130</v>
      </c>
      <c r="M829" s="130" t="s">
        <v>1142</v>
      </c>
      <c r="N829" s="230" t="s">
        <v>203</v>
      </c>
      <c r="O829" s="230" t="s">
        <v>1130</v>
      </c>
    </row>
    <row r="830" spans="1:15" ht="15" customHeight="1" x14ac:dyDescent="0.25">
      <c r="A830" s="48" t="s">
        <v>234</v>
      </c>
      <c r="B830" s="49"/>
      <c r="C830" s="50" t="s">
        <v>235</v>
      </c>
      <c r="D830" s="51"/>
      <c r="E830" s="214"/>
      <c r="F830" s="65"/>
      <c r="G830" s="65"/>
      <c r="H830" s="65"/>
      <c r="I830" s="75"/>
      <c r="J830" s="75"/>
      <c r="K830" s="65"/>
      <c r="L830" s="64"/>
      <c r="M830" s="238" t="s">
        <v>1142</v>
      </c>
      <c r="N830" s="230" t="s">
        <v>203</v>
      </c>
    </row>
    <row r="831" spans="1:15" ht="15" customHeight="1" x14ac:dyDescent="0.25">
      <c r="A831" s="48" t="s">
        <v>234</v>
      </c>
      <c r="B831" s="49">
        <v>9788447923700</v>
      </c>
      <c r="C831" s="76" t="s">
        <v>901</v>
      </c>
      <c r="D831" s="51">
        <v>101069</v>
      </c>
      <c r="E831" s="64"/>
      <c r="F831" s="65"/>
      <c r="G831" s="65"/>
      <c r="H831" s="65"/>
      <c r="I831" s="197">
        <v>26.83</v>
      </c>
      <c r="J831" s="183">
        <v>27.9</v>
      </c>
      <c r="K831" s="66">
        <f t="shared" ref="K831:K838" si="113">E831*I831</f>
        <v>0</v>
      </c>
      <c r="L831" s="64" t="s">
        <v>130</v>
      </c>
      <c r="M831" s="130" t="s">
        <v>1142</v>
      </c>
      <c r="N831" s="230" t="s">
        <v>203</v>
      </c>
      <c r="O831" s="230" t="s">
        <v>1126</v>
      </c>
    </row>
    <row r="832" spans="1:15" ht="15" customHeight="1" x14ac:dyDescent="0.25">
      <c r="A832" s="48" t="s">
        <v>234</v>
      </c>
      <c r="B832" s="49">
        <v>9788447923724</v>
      </c>
      <c r="C832" s="76" t="s">
        <v>902</v>
      </c>
      <c r="D832" s="51">
        <v>101071</v>
      </c>
      <c r="E832" s="64"/>
      <c r="F832" s="65"/>
      <c r="G832" s="65"/>
      <c r="H832" s="65"/>
      <c r="I832" s="197">
        <v>26.83</v>
      </c>
      <c r="J832" s="183">
        <v>27.9</v>
      </c>
      <c r="K832" s="66">
        <f t="shared" si="113"/>
        <v>0</v>
      </c>
      <c r="L832" s="64" t="s">
        <v>130</v>
      </c>
      <c r="M832" s="130" t="s">
        <v>1142</v>
      </c>
      <c r="N832" s="230" t="s">
        <v>203</v>
      </c>
      <c r="O832" s="230" t="s">
        <v>1127</v>
      </c>
    </row>
    <row r="833" spans="1:15" ht="15" customHeight="1" x14ac:dyDescent="0.25">
      <c r="A833" s="48" t="s">
        <v>234</v>
      </c>
      <c r="B833" s="49">
        <v>9788447923748</v>
      </c>
      <c r="C833" s="76" t="s">
        <v>903</v>
      </c>
      <c r="D833" s="51">
        <v>101073</v>
      </c>
      <c r="E833" s="64"/>
      <c r="F833" s="65"/>
      <c r="G833" s="65"/>
      <c r="H833" s="65"/>
      <c r="I833" s="197">
        <v>26.83</v>
      </c>
      <c r="J833" s="183">
        <v>27.9</v>
      </c>
      <c r="K833" s="66">
        <f t="shared" si="113"/>
        <v>0</v>
      </c>
      <c r="L833" s="64" t="s">
        <v>130</v>
      </c>
      <c r="M833" s="130" t="s">
        <v>1142</v>
      </c>
      <c r="N833" s="230" t="s">
        <v>203</v>
      </c>
      <c r="O833" s="230" t="s">
        <v>1128</v>
      </c>
    </row>
    <row r="834" spans="1:15" ht="15" customHeight="1" x14ac:dyDescent="0.25">
      <c r="A834" s="48" t="s">
        <v>234</v>
      </c>
      <c r="B834" s="49">
        <v>9788447923762</v>
      </c>
      <c r="C834" s="76" t="s">
        <v>904</v>
      </c>
      <c r="D834" s="51">
        <v>101075</v>
      </c>
      <c r="E834" s="64"/>
      <c r="F834" s="65"/>
      <c r="G834" s="65"/>
      <c r="H834" s="65"/>
      <c r="I834" s="197">
        <v>26.83</v>
      </c>
      <c r="J834" s="183">
        <v>27.9</v>
      </c>
      <c r="K834" s="66">
        <f t="shared" si="113"/>
        <v>0</v>
      </c>
      <c r="L834" s="64" t="s">
        <v>130</v>
      </c>
      <c r="M834" s="130" t="s">
        <v>1142</v>
      </c>
      <c r="N834" s="230" t="s">
        <v>203</v>
      </c>
      <c r="O834" s="230" t="s">
        <v>1130</v>
      </c>
    </row>
    <row r="835" spans="1:15" ht="15" customHeight="1" x14ac:dyDescent="0.25">
      <c r="A835" s="60" t="s">
        <v>234</v>
      </c>
      <c r="B835" s="77">
        <v>9788447923717</v>
      </c>
      <c r="C835" s="78" t="s">
        <v>905</v>
      </c>
      <c r="D835" s="79">
        <v>101070</v>
      </c>
      <c r="E835" s="64"/>
      <c r="F835" s="65"/>
      <c r="G835" s="65"/>
      <c r="H835" s="65"/>
      <c r="I835" s="57">
        <v>15.15</v>
      </c>
      <c r="J835" s="58">
        <v>15.756</v>
      </c>
      <c r="K835" s="66">
        <f t="shared" si="113"/>
        <v>0</v>
      </c>
      <c r="L835" s="64" t="s">
        <v>130</v>
      </c>
      <c r="M835" s="236" t="s">
        <v>990</v>
      </c>
      <c r="N835" s="230" t="s">
        <v>203</v>
      </c>
      <c r="O835" s="230" t="s">
        <v>1126</v>
      </c>
    </row>
    <row r="836" spans="1:15" ht="15" customHeight="1" x14ac:dyDescent="0.25">
      <c r="A836" s="60" t="s">
        <v>234</v>
      </c>
      <c r="B836" s="77">
        <v>9788447923731</v>
      </c>
      <c r="C836" s="78" t="s">
        <v>906</v>
      </c>
      <c r="D836" s="79">
        <v>101072</v>
      </c>
      <c r="E836" s="64"/>
      <c r="F836" s="65"/>
      <c r="G836" s="65"/>
      <c r="H836" s="65"/>
      <c r="I836" s="57">
        <v>15.15</v>
      </c>
      <c r="J836" s="58">
        <v>15.756</v>
      </c>
      <c r="K836" s="66">
        <f t="shared" si="113"/>
        <v>0</v>
      </c>
      <c r="L836" s="64" t="s">
        <v>130</v>
      </c>
      <c r="M836" s="236" t="s">
        <v>990</v>
      </c>
      <c r="N836" s="230" t="s">
        <v>203</v>
      </c>
      <c r="O836" s="230" t="s">
        <v>1127</v>
      </c>
    </row>
    <row r="837" spans="1:15" ht="15" customHeight="1" x14ac:dyDescent="0.25">
      <c r="A837" s="60" t="s">
        <v>234</v>
      </c>
      <c r="B837" s="77">
        <v>9788447923755</v>
      </c>
      <c r="C837" s="78" t="s">
        <v>907</v>
      </c>
      <c r="D837" s="79">
        <v>101074</v>
      </c>
      <c r="E837" s="64"/>
      <c r="F837" s="65"/>
      <c r="G837" s="65"/>
      <c r="H837" s="65"/>
      <c r="I837" s="57">
        <v>15.15</v>
      </c>
      <c r="J837" s="58">
        <v>15.756</v>
      </c>
      <c r="K837" s="66">
        <f t="shared" si="113"/>
        <v>0</v>
      </c>
      <c r="L837" s="64" t="s">
        <v>130</v>
      </c>
      <c r="M837" s="236" t="s">
        <v>990</v>
      </c>
      <c r="N837" s="230" t="s">
        <v>203</v>
      </c>
      <c r="O837" s="230" t="s">
        <v>1128</v>
      </c>
    </row>
    <row r="838" spans="1:15" ht="15" customHeight="1" x14ac:dyDescent="0.25">
      <c r="A838" s="60" t="s">
        <v>234</v>
      </c>
      <c r="B838" s="77">
        <v>9788447923779</v>
      </c>
      <c r="C838" s="78" t="s">
        <v>908</v>
      </c>
      <c r="D838" s="79">
        <v>101076</v>
      </c>
      <c r="E838" s="64"/>
      <c r="F838" s="65"/>
      <c r="G838" s="65"/>
      <c r="H838" s="65"/>
      <c r="I838" s="57">
        <v>15.15</v>
      </c>
      <c r="J838" s="58">
        <v>15.756</v>
      </c>
      <c r="K838" s="66">
        <f t="shared" si="113"/>
        <v>0</v>
      </c>
      <c r="L838" s="64" t="s">
        <v>130</v>
      </c>
      <c r="M838" s="236" t="s">
        <v>990</v>
      </c>
      <c r="N838" s="230" t="s">
        <v>203</v>
      </c>
      <c r="O838" s="230" t="s">
        <v>1130</v>
      </c>
    </row>
    <row r="839" spans="1:15" ht="15" customHeight="1" x14ac:dyDescent="0.25">
      <c r="A839" s="48" t="s">
        <v>236</v>
      </c>
      <c r="B839" s="49"/>
      <c r="C839" s="50" t="s">
        <v>237</v>
      </c>
      <c r="D839" s="51"/>
      <c r="E839" s="214"/>
      <c r="F839" s="65"/>
      <c r="G839" s="65"/>
      <c r="H839" s="65"/>
      <c r="I839" s="75"/>
      <c r="J839" s="75"/>
      <c r="K839" s="65"/>
      <c r="L839" s="64"/>
      <c r="M839" s="238" t="s">
        <v>1142</v>
      </c>
      <c r="N839" s="230" t="s">
        <v>203</v>
      </c>
    </row>
    <row r="840" spans="1:15" ht="15" customHeight="1" x14ac:dyDescent="0.25">
      <c r="A840" s="48" t="s">
        <v>236</v>
      </c>
      <c r="B840" s="49">
        <v>9788447920235</v>
      </c>
      <c r="C840" s="152" t="s">
        <v>909</v>
      </c>
      <c r="D840" s="51">
        <v>17549</v>
      </c>
      <c r="E840" s="64"/>
      <c r="F840" s="65"/>
      <c r="G840" s="65"/>
      <c r="H840" s="65"/>
      <c r="I840" s="197">
        <v>42.714100000000002</v>
      </c>
      <c r="J840" s="183">
        <v>44.423535099840009</v>
      </c>
      <c r="K840" s="66">
        <f t="shared" ref="K840:K851" si="114">E840*I840</f>
        <v>0</v>
      </c>
      <c r="L840" s="64" t="s">
        <v>130</v>
      </c>
      <c r="M840" s="130" t="s">
        <v>1142</v>
      </c>
      <c r="N840" s="230" t="s">
        <v>203</v>
      </c>
      <c r="O840" s="230" t="s">
        <v>1126</v>
      </c>
    </row>
    <row r="841" spans="1:15" ht="15" customHeight="1" x14ac:dyDescent="0.25">
      <c r="A841" s="48" t="s">
        <v>236</v>
      </c>
      <c r="B841" s="49">
        <v>9788447922567</v>
      </c>
      <c r="C841" s="152" t="s">
        <v>910</v>
      </c>
      <c r="D841" s="51">
        <v>18549</v>
      </c>
      <c r="E841" s="64"/>
      <c r="F841" s="65"/>
      <c r="G841" s="65"/>
      <c r="H841" s="65"/>
      <c r="I841" s="197">
        <v>45.474499999999999</v>
      </c>
      <c r="J841" s="183">
        <v>47.29747493328</v>
      </c>
      <c r="K841" s="66">
        <f t="shared" si="114"/>
        <v>0</v>
      </c>
      <c r="L841" s="64" t="s">
        <v>130</v>
      </c>
      <c r="M841" s="130" t="s">
        <v>1142</v>
      </c>
      <c r="N841" s="230" t="s">
        <v>203</v>
      </c>
      <c r="O841" s="230" t="s">
        <v>1127</v>
      </c>
    </row>
    <row r="842" spans="1:15" ht="15" customHeight="1" x14ac:dyDescent="0.25">
      <c r="A842" s="160" t="s">
        <v>236</v>
      </c>
      <c r="B842" s="49">
        <v>9788447920273</v>
      </c>
      <c r="C842" s="152" t="s">
        <v>911</v>
      </c>
      <c r="D842" s="51">
        <v>19543</v>
      </c>
      <c r="E842" s="64"/>
      <c r="F842" s="65"/>
      <c r="G842" s="65"/>
      <c r="H842" s="65"/>
      <c r="I842" s="197">
        <v>38.583800000000004</v>
      </c>
      <c r="J842" s="183">
        <v>40.123764651360005</v>
      </c>
      <c r="K842" s="66">
        <f t="shared" si="114"/>
        <v>0</v>
      </c>
      <c r="L842" s="64" t="s">
        <v>130</v>
      </c>
      <c r="M842" s="130" t="s">
        <v>1142</v>
      </c>
      <c r="N842" s="230" t="s">
        <v>203</v>
      </c>
      <c r="O842" s="230" t="s">
        <v>1128</v>
      </c>
    </row>
    <row r="843" spans="1:15" ht="15" customHeight="1" x14ac:dyDescent="0.25">
      <c r="A843" s="48" t="s">
        <v>236</v>
      </c>
      <c r="B843" s="49">
        <v>9788447920297</v>
      </c>
      <c r="C843" s="152" t="s">
        <v>912</v>
      </c>
      <c r="D843" s="51">
        <v>19544</v>
      </c>
      <c r="E843" s="64"/>
      <c r="F843" s="65"/>
      <c r="G843" s="65"/>
      <c r="H843" s="65"/>
      <c r="I843" s="197">
        <v>38.583800000000004</v>
      </c>
      <c r="J843" s="183">
        <v>40.123764651360005</v>
      </c>
      <c r="K843" s="66">
        <f t="shared" si="114"/>
        <v>0</v>
      </c>
      <c r="L843" s="64" t="s">
        <v>130</v>
      </c>
      <c r="M843" s="130" t="s">
        <v>1142</v>
      </c>
      <c r="N843" s="230" t="s">
        <v>203</v>
      </c>
      <c r="O843" s="230" t="s">
        <v>1128</v>
      </c>
    </row>
    <row r="844" spans="1:15" ht="15" customHeight="1" x14ac:dyDescent="0.25">
      <c r="A844" s="48" t="s">
        <v>236</v>
      </c>
      <c r="B844" s="49" t="s">
        <v>238</v>
      </c>
      <c r="C844" s="152" t="s">
        <v>913</v>
      </c>
      <c r="D844" s="51">
        <v>10549</v>
      </c>
      <c r="E844" s="64"/>
      <c r="F844" s="65"/>
      <c r="G844" s="65"/>
      <c r="H844" s="65"/>
      <c r="I844" s="197">
        <v>38.583800000000004</v>
      </c>
      <c r="J844" s="183">
        <v>40.123764651360005</v>
      </c>
      <c r="K844" s="66">
        <f t="shared" si="114"/>
        <v>0</v>
      </c>
      <c r="L844" s="64" t="s">
        <v>130</v>
      </c>
      <c r="M844" s="130" t="s">
        <v>1142</v>
      </c>
      <c r="N844" s="230" t="s">
        <v>203</v>
      </c>
      <c r="O844" s="230" t="s">
        <v>1130</v>
      </c>
    </row>
    <row r="845" spans="1:15" ht="15" customHeight="1" x14ac:dyDescent="0.25">
      <c r="A845" s="48" t="s">
        <v>236</v>
      </c>
      <c r="B845" s="49" t="s">
        <v>239</v>
      </c>
      <c r="C845" s="152" t="s">
        <v>914</v>
      </c>
      <c r="D845" s="51">
        <v>10550</v>
      </c>
      <c r="E845" s="64"/>
      <c r="F845" s="65"/>
      <c r="G845" s="65"/>
      <c r="H845" s="65"/>
      <c r="I845" s="197">
        <v>38.583800000000004</v>
      </c>
      <c r="J845" s="183">
        <v>40.123764651360005</v>
      </c>
      <c r="K845" s="66">
        <f t="shared" si="114"/>
        <v>0</v>
      </c>
      <c r="L845" s="64" t="s">
        <v>130</v>
      </c>
      <c r="M845" s="130" t="s">
        <v>1142</v>
      </c>
      <c r="N845" s="230" t="s">
        <v>203</v>
      </c>
      <c r="O845" s="230" t="s">
        <v>1130</v>
      </c>
    </row>
    <row r="846" spans="1:15" ht="15" customHeight="1" x14ac:dyDescent="0.25">
      <c r="A846" s="60" t="s">
        <v>236</v>
      </c>
      <c r="B846" s="77">
        <v>9788447920242</v>
      </c>
      <c r="C846" s="153" t="s">
        <v>915</v>
      </c>
      <c r="D846" s="261" t="s">
        <v>1108</v>
      </c>
      <c r="E846" s="64"/>
      <c r="F846" s="65"/>
      <c r="G846" s="65"/>
      <c r="H846" s="65"/>
      <c r="I846" s="57">
        <v>37.36</v>
      </c>
      <c r="J846" s="58">
        <v>38.854399999999998</v>
      </c>
      <c r="K846" s="66">
        <f t="shared" si="114"/>
        <v>0</v>
      </c>
      <c r="L846" s="64" t="s">
        <v>130</v>
      </c>
      <c r="M846" s="236" t="s">
        <v>990</v>
      </c>
      <c r="N846" s="230" t="s">
        <v>203</v>
      </c>
      <c r="O846" s="230" t="s">
        <v>1126</v>
      </c>
    </row>
    <row r="847" spans="1:15" ht="15" customHeight="1" x14ac:dyDescent="0.25">
      <c r="A847" s="60" t="s">
        <v>236</v>
      </c>
      <c r="B847" s="77" t="s">
        <v>240</v>
      </c>
      <c r="C847" s="153" t="s">
        <v>916</v>
      </c>
      <c r="D847" s="261" t="s">
        <v>1109</v>
      </c>
      <c r="E847" s="64"/>
      <c r="F847" s="65"/>
      <c r="G847" s="65"/>
      <c r="H847" s="65"/>
      <c r="I847" s="57">
        <v>37.36</v>
      </c>
      <c r="J847" s="58">
        <v>38.854399999999998</v>
      </c>
      <c r="K847" s="66">
        <f t="shared" si="114"/>
        <v>0</v>
      </c>
      <c r="L847" s="64" t="s">
        <v>130</v>
      </c>
      <c r="M847" s="236" t="s">
        <v>990</v>
      </c>
      <c r="N847" s="230" t="s">
        <v>203</v>
      </c>
      <c r="O847" s="230" t="s">
        <v>1127</v>
      </c>
    </row>
    <row r="848" spans="1:15" ht="15" customHeight="1" x14ac:dyDescent="0.25">
      <c r="A848" s="60" t="s">
        <v>236</v>
      </c>
      <c r="B848" s="77">
        <v>9788447920280</v>
      </c>
      <c r="C848" s="153" t="s">
        <v>917</v>
      </c>
      <c r="D848" s="261" t="s">
        <v>1110</v>
      </c>
      <c r="E848" s="64"/>
      <c r="F848" s="65"/>
      <c r="G848" s="65"/>
      <c r="H848" s="65"/>
      <c r="I848" s="57">
        <v>33.5</v>
      </c>
      <c r="J848" s="58">
        <v>34.840000000000003</v>
      </c>
      <c r="K848" s="66">
        <f t="shared" si="114"/>
        <v>0</v>
      </c>
      <c r="L848" s="64" t="s">
        <v>130</v>
      </c>
      <c r="M848" s="236" t="s">
        <v>990</v>
      </c>
      <c r="N848" s="230" t="s">
        <v>203</v>
      </c>
      <c r="O848" s="230" t="s">
        <v>1128</v>
      </c>
    </row>
    <row r="849" spans="1:15" ht="15" customHeight="1" x14ac:dyDescent="0.25">
      <c r="A849" s="60" t="s">
        <v>236</v>
      </c>
      <c r="B849" s="77">
        <v>9788447920303</v>
      </c>
      <c r="C849" s="153" t="s">
        <v>918</v>
      </c>
      <c r="D849" s="261" t="s">
        <v>1111</v>
      </c>
      <c r="E849" s="64"/>
      <c r="F849" s="65"/>
      <c r="G849" s="65"/>
      <c r="H849" s="65"/>
      <c r="I849" s="57">
        <v>33.5</v>
      </c>
      <c r="J849" s="58">
        <v>34.840000000000003</v>
      </c>
      <c r="K849" s="66">
        <f t="shared" si="114"/>
        <v>0</v>
      </c>
      <c r="L849" s="64" t="s">
        <v>130</v>
      </c>
      <c r="M849" s="236" t="s">
        <v>990</v>
      </c>
      <c r="N849" s="230" t="s">
        <v>203</v>
      </c>
      <c r="O849" s="230" t="s">
        <v>1128</v>
      </c>
    </row>
    <row r="850" spans="1:15" ht="15" customHeight="1" x14ac:dyDescent="0.25">
      <c r="A850" s="60" t="s">
        <v>236</v>
      </c>
      <c r="B850" s="77">
        <v>9788447922598</v>
      </c>
      <c r="C850" s="153" t="s">
        <v>919</v>
      </c>
      <c r="D850" s="261" t="s">
        <v>1112</v>
      </c>
      <c r="E850" s="64"/>
      <c r="F850" s="65"/>
      <c r="G850" s="65"/>
      <c r="H850" s="65"/>
      <c r="I850" s="57">
        <v>37.36</v>
      </c>
      <c r="J850" s="58">
        <v>38.854399999999998</v>
      </c>
      <c r="K850" s="66">
        <f t="shared" si="114"/>
        <v>0</v>
      </c>
      <c r="L850" s="64" t="s">
        <v>130</v>
      </c>
      <c r="M850" s="236" t="s">
        <v>990</v>
      </c>
      <c r="N850" s="230" t="s">
        <v>203</v>
      </c>
      <c r="O850" s="230" t="s">
        <v>1130</v>
      </c>
    </row>
    <row r="851" spans="1:15" ht="15" customHeight="1" x14ac:dyDescent="0.25">
      <c r="A851" s="60" t="s">
        <v>236</v>
      </c>
      <c r="B851" s="77" t="s">
        <v>241</v>
      </c>
      <c r="C851" s="153" t="s">
        <v>920</v>
      </c>
      <c r="D851" s="261" t="s">
        <v>1113</v>
      </c>
      <c r="E851" s="64"/>
      <c r="F851" s="65"/>
      <c r="G851" s="65"/>
      <c r="H851" s="65"/>
      <c r="I851" s="57">
        <v>37.36</v>
      </c>
      <c r="J851" s="58">
        <v>38.854399999999998</v>
      </c>
      <c r="K851" s="66">
        <f t="shared" si="114"/>
        <v>0</v>
      </c>
      <c r="L851" s="64" t="s">
        <v>130</v>
      </c>
      <c r="M851" s="236" t="s">
        <v>990</v>
      </c>
      <c r="N851" s="230" t="s">
        <v>203</v>
      </c>
      <c r="O851" s="230" t="s">
        <v>1130</v>
      </c>
    </row>
    <row r="852" spans="1:15" ht="15" customHeight="1" x14ac:dyDescent="0.25">
      <c r="A852" s="167"/>
      <c r="B852" s="168"/>
      <c r="C852" s="50" t="s">
        <v>242</v>
      </c>
      <c r="D852" s="169"/>
      <c r="E852" s="214"/>
      <c r="F852" s="65"/>
      <c r="G852" s="65"/>
      <c r="H852" s="200"/>
      <c r="I852" s="65"/>
      <c r="J852" s="75"/>
      <c r="K852" s="65"/>
      <c r="L852" s="64"/>
      <c r="M852" s="236" t="s">
        <v>1142</v>
      </c>
      <c r="N852" s="230" t="s">
        <v>242</v>
      </c>
      <c r="O852" s="230" t="s">
        <v>1124</v>
      </c>
    </row>
    <row r="853" spans="1:15" ht="15" customHeight="1" x14ac:dyDescent="0.25">
      <c r="A853" s="68" t="s">
        <v>204</v>
      </c>
      <c r="B853" s="170"/>
      <c r="C853" s="50" t="s">
        <v>243</v>
      </c>
      <c r="D853" s="171"/>
      <c r="E853" s="214"/>
      <c r="F853" s="65"/>
      <c r="G853" s="65"/>
      <c r="H853" s="75"/>
      <c r="I853" s="65"/>
      <c r="J853" s="75"/>
      <c r="K853" s="65"/>
      <c r="L853" s="64"/>
      <c r="M853" s="236" t="s">
        <v>1142</v>
      </c>
      <c r="N853" s="230" t="s">
        <v>242</v>
      </c>
      <c r="O853" s="230" t="s">
        <v>1124</v>
      </c>
    </row>
    <row r="854" spans="1:15" ht="15" customHeight="1" x14ac:dyDescent="0.25">
      <c r="A854" s="68" t="s">
        <v>204</v>
      </c>
      <c r="B854" s="172">
        <v>9788447931149</v>
      </c>
      <c r="C854" s="173" t="s">
        <v>921</v>
      </c>
      <c r="D854" s="174">
        <v>111415</v>
      </c>
      <c r="E854" s="64"/>
      <c r="F854" s="65"/>
      <c r="G854" s="65"/>
      <c r="H854" s="112">
        <v>36.873999999999995</v>
      </c>
      <c r="I854" s="65"/>
      <c r="J854" s="58">
        <v>38.351102400000002</v>
      </c>
      <c r="K854" s="66">
        <f t="shared" ref="K854:K863" si="115">E854*H854</f>
        <v>0</v>
      </c>
      <c r="L854" s="64" t="s">
        <v>13</v>
      </c>
      <c r="M854" s="236" t="s">
        <v>1142</v>
      </c>
      <c r="N854" s="230" t="s">
        <v>242</v>
      </c>
      <c r="O854" s="230" t="s">
        <v>1124</v>
      </c>
    </row>
    <row r="855" spans="1:15" ht="15" customHeight="1" x14ac:dyDescent="0.25">
      <c r="A855" s="68" t="s">
        <v>204</v>
      </c>
      <c r="B855" s="172">
        <v>9788447931187</v>
      </c>
      <c r="C855" s="173" t="s">
        <v>922</v>
      </c>
      <c r="D855" s="174">
        <v>111418</v>
      </c>
      <c r="E855" s="64"/>
      <c r="F855" s="65"/>
      <c r="G855" s="65"/>
      <c r="H855" s="112">
        <v>36.873999999999995</v>
      </c>
      <c r="I855" s="65"/>
      <c r="J855" s="58">
        <v>38.351102400000002</v>
      </c>
      <c r="K855" s="66">
        <f t="shared" si="115"/>
        <v>0</v>
      </c>
      <c r="L855" s="64" t="s">
        <v>13</v>
      </c>
      <c r="M855" s="236" t="s">
        <v>1142</v>
      </c>
      <c r="N855" s="230" t="s">
        <v>242</v>
      </c>
      <c r="O855" s="230" t="s">
        <v>1124</v>
      </c>
    </row>
    <row r="856" spans="1:15" ht="15" customHeight="1" x14ac:dyDescent="0.25">
      <c r="A856" s="68" t="s">
        <v>204</v>
      </c>
      <c r="B856" s="172">
        <v>9788447931309</v>
      </c>
      <c r="C856" s="173" t="s">
        <v>923</v>
      </c>
      <c r="D856" s="174">
        <v>111424</v>
      </c>
      <c r="E856" s="64"/>
      <c r="F856" s="65"/>
      <c r="G856" s="65"/>
      <c r="H856" s="112">
        <v>36.873999999999995</v>
      </c>
      <c r="I856" s="65"/>
      <c r="J856" s="58">
        <v>38.351102400000002</v>
      </c>
      <c r="K856" s="66">
        <f t="shared" si="115"/>
        <v>0</v>
      </c>
      <c r="L856" s="64" t="s">
        <v>13</v>
      </c>
      <c r="M856" s="236" t="s">
        <v>1142</v>
      </c>
      <c r="N856" s="230" t="s">
        <v>242</v>
      </c>
      <c r="O856" s="230" t="s">
        <v>1124</v>
      </c>
    </row>
    <row r="857" spans="1:15" ht="15" customHeight="1" x14ac:dyDescent="0.25">
      <c r="A857" s="68" t="s">
        <v>204</v>
      </c>
      <c r="B857" s="172">
        <v>9788447931347</v>
      </c>
      <c r="C857" s="173" t="s">
        <v>924</v>
      </c>
      <c r="D857" s="174">
        <v>111118</v>
      </c>
      <c r="E857" s="64"/>
      <c r="F857" s="65"/>
      <c r="G857" s="65"/>
      <c r="H857" s="112">
        <v>36.873999999999995</v>
      </c>
      <c r="I857" s="65"/>
      <c r="J857" s="58">
        <v>38.351102400000002</v>
      </c>
      <c r="K857" s="66">
        <f t="shared" si="115"/>
        <v>0</v>
      </c>
      <c r="L857" s="64" t="s">
        <v>13</v>
      </c>
      <c r="M857" s="236" t="s">
        <v>1142</v>
      </c>
      <c r="N857" s="230" t="s">
        <v>242</v>
      </c>
      <c r="O857" s="230" t="s">
        <v>1124</v>
      </c>
    </row>
    <row r="858" spans="1:15" ht="15" customHeight="1" x14ac:dyDescent="0.25">
      <c r="A858" s="68" t="s">
        <v>204</v>
      </c>
      <c r="B858" s="172">
        <v>9788447931262</v>
      </c>
      <c r="C858" s="173" t="s">
        <v>925</v>
      </c>
      <c r="D858" s="174">
        <v>111427</v>
      </c>
      <c r="E858" s="64"/>
      <c r="F858" s="65"/>
      <c r="G858" s="65"/>
      <c r="H858" s="112">
        <v>36.873999999999995</v>
      </c>
      <c r="I858" s="65"/>
      <c r="J858" s="58">
        <v>38.351102400000002</v>
      </c>
      <c r="K858" s="66">
        <f t="shared" si="115"/>
        <v>0</v>
      </c>
      <c r="L858" s="64" t="s">
        <v>13</v>
      </c>
      <c r="M858" s="236" t="s">
        <v>1142</v>
      </c>
      <c r="N858" s="230" t="s">
        <v>242</v>
      </c>
      <c r="O858" s="230" t="s">
        <v>1124</v>
      </c>
    </row>
    <row r="859" spans="1:15" ht="15" customHeight="1" x14ac:dyDescent="0.25">
      <c r="A859" s="60" t="s">
        <v>204</v>
      </c>
      <c r="B859" s="175">
        <v>9788447931170</v>
      </c>
      <c r="C859" s="176" t="s">
        <v>926</v>
      </c>
      <c r="D859" s="123">
        <v>116116</v>
      </c>
      <c r="E859" s="64"/>
      <c r="F859" s="65"/>
      <c r="G859" s="65"/>
      <c r="H859" s="57">
        <v>27.06730769230769</v>
      </c>
      <c r="I859" s="65"/>
      <c r="J859" s="58">
        <v>28.15</v>
      </c>
      <c r="K859" s="66">
        <f t="shared" si="115"/>
        <v>0</v>
      </c>
      <c r="L859" s="64" t="s">
        <v>13</v>
      </c>
      <c r="M859" s="236" t="s">
        <v>990</v>
      </c>
      <c r="N859" s="230" t="s">
        <v>242</v>
      </c>
      <c r="O859" s="230" t="s">
        <v>1124</v>
      </c>
    </row>
    <row r="860" spans="1:15" ht="15" customHeight="1" x14ac:dyDescent="0.25">
      <c r="A860" s="177" t="s">
        <v>204</v>
      </c>
      <c r="B860" s="175">
        <v>9788447931217</v>
      </c>
      <c r="C860" s="176" t="s">
        <v>927</v>
      </c>
      <c r="D860" s="123">
        <v>116117</v>
      </c>
      <c r="E860" s="64"/>
      <c r="F860" s="65"/>
      <c r="G860" s="65"/>
      <c r="H860" s="57">
        <v>27.06730769230769</v>
      </c>
      <c r="I860" s="65"/>
      <c r="J860" s="58">
        <v>28.15</v>
      </c>
      <c r="K860" s="66">
        <f t="shared" si="115"/>
        <v>0</v>
      </c>
      <c r="L860" s="64" t="s">
        <v>13</v>
      </c>
      <c r="M860" s="236" t="s">
        <v>990</v>
      </c>
      <c r="N860" s="230" t="s">
        <v>242</v>
      </c>
      <c r="O860" s="230" t="s">
        <v>1124</v>
      </c>
    </row>
    <row r="861" spans="1:15" ht="15" customHeight="1" x14ac:dyDescent="0.25">
      <c r="A861" s="60" t="s">
        <v>204</v>
      </c>
      <c r="B861" s="175">
        <v>9788447931330</v>
      </c>
      <c r="C861" s="176" t="s">
        <v>928</v>
      </c>
      <c r="D861" s="123">
        <v>116118</v>
      </c>
      <c r="E861" s="64"/>
      <c r="F861" s="65"/>
      <c r="G861" s="65"/>
      <c r="H861" s="57">
        <v>27.06730769230769</v>
      </c>
      <c r="I861" s="65"/>
      <c r="J861" s="58">
        <v>28.15</v>
      </c>
      <c r="K861" s="66">
        <f t="shared" si="115"/>
        <v>0</v>
      </c>
      <c r="L861" s="64" t="s">
        <v>13</v>
      </c>
      <c r="M861" s="236" t="s">
        <v>990</v>
      </c>
      <c r="N861" s="230" t="s">
        <v>242</v>
      </c>
      <c r="O861" s="230" t="s">
        <v>1124</v>
      </c>
    </row>
    <row r="862" spans="1:15" ht="15" customHeight="1" x14ac:dyDescent="0.25">
      <c r="A862" s="60" t="s">
        <v>204</v>
      </c>
      <c r="B862" s="175">
        <v>9788447931354</v>
      </c>
      <c r="C862" s="176" t="s">
        <v>929</v>
      </c>
      <c r="D862" s="123">
        <v>116119</v>
      </c>
      <c r="E862" s="64"/>
      <c r="F862" s="65"/>
      <c r="G862" s="65"/>
      <c r="H862" s="57">
        <v>27.06730769230769</v>
      </c>
      <c r="I862" s="65"/>
      <c r="J862" s="58">
        <v>28.15</v>
      </c>
      <c r="K862" s="66">
        <f t="shared" si="115"/>
        <v>0</v>
      </c>
      <c r="L862" s="64" t="s">
        <v>13</v>
      </c>
      <c r="M862" s="236" t="s">
        <v>990</v>
      </c>
      <c r="N862" s="230" t="s">
        <v>242</v>
      </c>
      <c r="O862" s="230" t="s">
        <v>1124</v>
      </c>
    </row>
    <row r="863" spans="1:15" ht="15" customHeight="1" x14ac:dyDescent="0.25">
      <c r="A863" s="60" t="s">
        <v>204</v>
      </c>
      <c r="B863" s="175">
        <v>9788447931293</v>
      </c>
      <c r="C863" s="176" t="s">
        <v>930</v>
      </c>
      <c r="D863" s="123">
        <v>116120</v>
      </c>
      <c r="E863" s="64"/>
      <c r="F863" s="65"/>
      <c r="G863" s="65"/>
      <c r="H863" s="57">
        <v>27.06730769230769</v>
      </c>
      <c r="I863" s="65"/>
      <c r="J863" s="58">
        <v>28.15</v>
      </c>
      <c r="K863" s="66">
        <f t="shared" si="115"/>
        <v>0</v>
      </c>
      <c r="L863" s="64" t="s">
        <v>13</v>
      </c>
      <c r="M863" s="236" t="s">
        <v>990</v>
      </c>
      <c r="N863" s="230" t="s">
        <v>242</v>
      </c>
      <c r="O863" s="230" t="s">
        <v>1124</v>
      </c>
    </row>
    <row r="864" spans="1:15" ht="15" customHeight="1" x14ac:dyDescent="0.25">
      <c r="A864" s="68" t="s">
        <v>204</v>
      </c>
      <c r="B864" s="170"/>
      <c r="C864" s="50" t="s">
        <v>244</v>
      </c>
      <c r="D864" s="171"/>
      <c r="E864" s="214"/>
      <c r="F864" s="65"/>
      <c r="G864" s="65"/>
      <c r="H864" s="75"/>
      <c r="I864" s="65"/>
      <c r="J864" s="75"/>
      <c r="K864" s="65"/>
      <c r="L864" s="64"/>
      <c r="M864" s="236" t="s">
        <v>1142</v>
      </c>
      <c r="N864" s="230" t="s">
        <v>242</v>
      </c>
      <c r="O864" s="230" t="s">
        <v>1125</v>
      </c>
    </row>
    <row r="865" spans="1:15" ht="15" customHeight="1" x14ac:dyDescent="0.25">
      <c r="A865" s="68" t="s">
        <v>204</v>
      </c>
      <c r="B865" s="172">
        <v>9788447932191</v>
      </c>
      <c r="C865" s="173" t="s">
        <v>931</v>
      </c>
      <c r="D865" s="174">
        <v>111430</v>
      </c>
      <c r="E865" s="64"/>
      <c r="F865" s="65"/>
      <c r="G865" s="65"/>
      <c r="H865" s="112">
        <v>36.873999999999995</v>
      </c>
      <c r="I865" s="65"/>
      <c r="J865" s="58">
        <v>38.351102400000002</v>
      </c>
      <c r="K865" s="66">
        <f t="shared" ref="K865:K874" si="116">E865*H865</f>
        <v>0</v>
      </c>
      <c r="L865" s="64" t="s">
        <v>13</v>
      </c>
      <c r="M865" s="236" t="s">
        <v>1142</v>
      </c>
      <c r="N865" s="230" t="s">
        <v>242</v>
      </c>
      <c r="O865" s="230" t="s">
        <v>1125</v>
      </c>
    </row>
    <row r="866" spans="1:15" ht="15" customHeight="1" x14ac:dyDescent="0.25">
      <c r="A866" s="68" t="s">
        <v>204</v>
      </c>
      <c r="B866" s="172">
        <v>9788447932252</v>
      </c>
      <c r="C866" s="173" t="s">
        <v>932</v>
      </c>
      <c r="D866" s="174">
        <v>111433</v>
      </c>
      <c r="E866" s="64"/>
      <c r="F866" s="65"/>
      <c r="G866" s="65"/>
      <c r="H866" s="112">
        <v>36.873999999999995</v>
      </c>
      <c r="I866" s="65"/>
      <c r="J866" s="58">
        <v>38.351102400000002</v>
      </c>
      <c r="K866" s="66">
        <f t="shared" si="116"/>
        <v>0</v>
      </c>
      <c r="L866" s="64" t="s">
        <v>13</v>
      </c>
      <c r="M866" s="236" t="s">
        <v>1142</v>
      </c>
      <c r="N866" s="230" t="s">
        <v>242</v>
      </c>
      <c r="O866" s="230" t="s">
        <v>1125</v>
      </c>
    </row>
    <row r="867" spans="1:15" ht="15" customHeight="1" x14ac:dyDescent="0.25">
      <c r="A867" s="68" t="s">
        <v>204</v>
      </c>
      <c r="B867" s="172">
        <v>9788447932313</v>
      </c>
      <c r="C867" s="173" t="s">
        <v>933</v>
      </c>
      <c r="D867" s="174">
        <v>111442</v>
      </c>
      <c r="E867" s="64"/>
      <c r="F867" s="65"/>
      <c r="G867" s="65"/>
      <c r="H867" s="112">
        <v>36.873999999999995</v>
      </c>
      <c r="I867" s="65"/>
      <c r="J867" s="58">
        <v>38.351102400000002</v>
      </c>
      <c r="K867" s="66">
        <f t="shared" si="116"/>
        <v>0</v>
      </c>
      <c r="L867" s="64" t="s">
        <v>13</v>
      </c>
      <c r="M867" s="236" t="s">
        <v>1142</v>
      </c>
      <c r="N867" s="230" t="s">
        <v>242</v>
      </c>
      <c r="O867" s="230" t="s">
        <v>1125</v>
      </c>
    </row>
    <row r="868" spans="1:15" ht="15" customHeight="1" x14ac:dyDescent="0.25">
      <c r="A868" s="68" t="s">
        <v>204</v>
      </c>
      <c r="B868" s="172">
        <v>9788447932375</v>
      </c>
      <c r="C868" s="173" t="s">
        <v>934</v>
      </c>
      <c r="D868" s="174">
        <v>111119</v>
      </c>
      <c r="E868" s="64"/>
      <c r="F868" s="65"/>
      <c r="G868" s="65"/>
      <c r="H868" s="112">
        <v>36.873999999999995</v>
      </c>
      <c r="I868" s="65"/>
      <c r="J868" s="58">
        <v>38.351102400000002</v>
      </c>
      <c r="K868" s="66">
        <f t="shared" si="116"/>
        <v>0</v>
      </c>
      <c r="L868" s="64" t="s">
        <v>13</v>
      </c>
      <c r="M868" s="236" t="s">
        <v>1142</v>
      </c>
      <c r="N868" s="230" t="s">
        <v>242</v>
      </c>
      <c r="O868" s="230" t="s">
        <v>1125</v>
      </c>
    </row>
    <row r="869" spans="1:15" ht="15" customHeight="1" x14ac:dyDescent="0.25">
      <c r="A869" s="68" t="s">
        <v>204</v>
      </c>
      <c r="B869" s="172">
        <v>9788447932412</v>
      </c>
      <c r="C869" s="173" t="s">
        <v>935</v>
      </c>
      <c r="D869" s="174">
        <v>111445</v>
      </c>
      <c r="E869" s="64"/>
      <c r="F869" s="65"/>
      <c r="G869" s="65"/>
      <c r="H869" s="112">
        <v>36.873999999999995</v>
      </c>
      <c r="I869" s="65"/>
      <c r="J869" s="58">
        <v>38.351102400000002</v>
      </c>
      <c r="K869" s="66">
        <f t="shared" si="116"/>
        <v>0</v>
      </c>
      <c r="L869" s="64" t="s">
        <v>13</v>
      </c>
      <c r="M869" s="236" t="s">
        <v>1142</v>
      </c>
      <c r="N869" s="230" t="s">
        <v>242</v>
      </c>
      <c r="O869" s="230" t="s">
        <v>1125</v>
      </c>
    </row>
    <row r="870" spans="1:15" ht="15" customHeight="1" x14ac:dyDescent="0.25">
      <c r="A870" s="60" t="s">
        <v>204</v>
      </c>
      <c r="B870" s="175">
        <v>9788447932221</v>
      </c>
      <c r="C870" s="176" t="s">
        <v>936</v>
      </c>
      <c r="D870" s="123">
        <v>116121</v>
      </c>
      <c r="E870" s="64"/>
      <c r="F870" s="65"/>
      <c r="G870" s="65"/>
      <c r="H870" s="57">
        <v>27.06730769230769</v>
      </c>
      <c r="I870" s="65"/>
      <c r="J870" s="58">
        <v>28.15</v>
      </c>
      <c r="K870" s="66">
        <f t="shared" si="116"/>
        <v>0</v>
      </c>
      <c r="L870" s="64" t="s">
        <v>13</v>
      </c>
      <c r="M870" s="236" t="s">
        <v>990</v>
      </c>
      <c r="N870" s="230" t="s">
        <v>242</v>
      </c>
      <c r="O870" s="230" t="s">
        <v>1125</v>
      </c>
    </row>
    <row r="871" spans="1:15" ht="15" customHeight="1" x14ac:dyDescent="0.25">
      <c r="A871" s="60" t="s">
        <v>204</v>
      </c>
      <c r="B871" s="175">
        <v>9788447932283</v>
      </c>
      <c r="C871" s="176" t="s">
        <v>937</v>
      </c>
      <c r="D871" s="123">
        <v>116122</v>
      </c>
      <c r="E871" s="64"/>
      <c r="F871" s="65"/>
      <c r="G871" s="65"/>
      <c r="H871" s="57">
        <v>27.06730769230769</v>
      </c>
      <c r="I871" s="65"/>
      <c r="J871" s="58">
        <v>28.15</v>
      </c>
      <c r="K871" s="66">
        <f t="shared" si="116"/>
        <v>0</v>
      </c>
      <c r="L871" s="64" t="s">
        <v>13</v>
      </c>
      <c r="M871" s="236" t="s">
        <v>990</v>
      </c>
      <c r="N871" s="230" t="s">
        <v>242</v>
      </c>
      <c r="O871" s="230" t="s">
        <v>1125</v>
      </c>
    </row>
    <row r="872" spans="1:15" ht="15" customHeight="1" x14ac:dyDescent="0.25">
      <c r="A872" s="60" t="s">
        <v>204</v>
      </c>
      <c r="B872" s="175">
        <v>9788447932344</v>
      </c>
      <c r="C872" s="176" t="s">
        <v>938</v>
      </c>
      <c r="D872" s="123">
        <v>116123</v>
      </c>
      <c r="E872" s="64"/>
      <c r="F872" s="65"/>
      <c r="G872" s="65"/>
      <c r="H872" s="57">
        <v>27.06730769230769</v>
      </c>
      <c r="I872" s="65"/>
      <c r="J872" s="58">
        <v>28.15</v>
      </c>
      <c r="K872" s="66">
        <f t="shared" si="116"/>
        <v>0</v>
      </c>
      <c r="L872" s="64" t="s">
        <v>13</v>
      </c>
      <c r="M872" s="236" t="s">
        <v>990</v>
      </c>
      <c r="N872" s="230" t="s">
        <v>242</v>
      </c>
      <c r="O872" s="230" t="s">
        <v>1125</v>
      </c>
    </row>
    <row r="873" spans="1:15" ht="15" customHeight="1" x14ac:dyDescent="0.25">
      <c r="A873" s="60" t="s">
        <v>204</v>
      </c>
      <c r="B873" s="175">
        <v>9788447932382</v>
      </c>
      <c r="C873" s="176" t="s">
        <v>939</v>
      </c>
      <c r="D873" s="123">
        <v>116124</v>
      </c>
      <c r="E873" s="64"/>
      <c r="F873" s="65"/>
      <c r="G873" s="65"/>
      <c r="H873" s="57">
        <v>27.06730769230769</v>
      </c>
      <c r="I873" s="65"/>
      <c r="J873" s="58">
        <v>28.15</v>
      </c>
      <c r="K873" s="66">
        <f t="shared" si="116"/>
        <v>0</v>
      </c>
      <c r="L873" s="64" t="s">
        <v>13</v>
      </c>
      <c r="M873" s="236" t="s">
        <v>990</v>
      </c>
      <c r="N873" s="230" t="s">
        <v>242</v>
      </c>
      <c r="O873" s="230" t="s">
        <v>1125</v>
      </c>
    </row>
    <row r="874" spans="1:15" ht="15" customHeight="1" x14ac:dyDescent="0.25">
      <c r="A874" s="60" t="s">
        <v>204</v>
      </c>
      <c r="B874" s="175">
        <v>9788447932443</v>
      </c>
      <c r="C874" s="176" t="s">
        <v>940</v>
      </c>
      <c r="D874" s="123">
        <v>116125</v>
      </c>
      <c r="E874" s="64"/>
      <c r="F874" s="65"/>
      <c r="G874" s="65"/>
      <c r="H874" s="57">
        <v>27.06730769230769</v>
      </c>
      <c r="I874" s="65"/>
      <c r="J874" s="58">
        <v>28.15</v>
      </c>
      <c r="K874" s="66">
        <f t="shared" si="116"/>
        <v>0</v>
      </c>
      <c r="L874" s="64" t="s">
        <v>13</v>
      </c>
      <c r="M874" s="236" t="s">
        <v>990</v>
      </c>
      <c r="N874" s="230" t="s">
        <v>242</v>
      </c>
      <c r="O874" s="230" t="s">
        <v>1125</v>
      </c>
    </row>
    <row r="875" spans="1:15" ht="15" customHeight="1" x14ac:dyDescent="0.25">
      <c r="A875" s="48" t="s">
        <v>245</v>
      </c>
      <c r="B875" s="49"/>
      <c r="C875" s="50" t="s">
        <v>246</v>
      </c>
      <c r="D875" s="51"/>
      <c r="E875" s="214"/>
      <c r="F875" s="65"/>
      <c r="G875" s="65"/>
      <c r="H875" s="75"/>
      <c r="I875" s="65"/>
      <c r="J875" s="75"/>
      <c r="K875" s="65"/>
      <c r="L875" s="64"/>
      <c r="M875" s="236" t="s">
        <v>1142</v>
      </c>
      <c r="N875" s="230" t="s">
        <v>242</v>
      </c>
    </row>
    <row r="876" spans="1:15" ht="15" customHeight="1" x14ac:dyDescent="0.25">
      <c r="A876" s="48" t="s">
        <v>245</v>
      </c>
      <c r="B876" s="49">
        <v>9788447920310</v>
      </c>
      <c r="C876" s="76" t="s">
        <v>941</v>
      </c>
      <c r="D876" s="51">
        <v>31540</v>
      </c>
      <c r="E876" s="64"/>
      <c r="F876" s="65"/>
      <c r="G876" s="65"/>
      <c r="H876" s="57">
        <v>29.8185</v>
      </c>
      <c r="I876" s="65"/>
      <c r="J876" s="58">
        <v>31.007959965000001</v>
      </c>
      <c r="K876" s="66">
        <f t="shared" ref="K876:K879" si="117">E876*H876</f>
        <v>0</v>
      </c>
      <c r="L876" s="64" t="s">
        <v>13</v>
      </c>
      <c r="M876" s="236" t="s">
        <v>1142</v>
      </c>
      <c r="N876" s="230" t="s">
        <v>242</v>
      </c>
      <c r="O876" s="230" t="s">
        <v>1124</v>
      </c>
    </row>
    <row r="877" spans="1:15" ht="15" customHeight="1" x14ac:dyDescent="0.25">
      <c r="A877" s="48" t="s">
        <v>245</v>
      </c>
      <c r="B877" s="49" t="s">
        <v>247</v>
      </c>
      <c r="C877" s="76" t="s">
        <v>942</v>
      </c>
      <c r="D877" s="51">
        <v>32536</v>
      </c>
      <c r="E877" s="64"/>
      <c r="F877" s="65"/>
      <c r="G877" s="65"/>
      <c r="H877" s="57">
        <v>29.8185</v>
      </c>
      <c r="I877" s="65"/>
      <c r="J877" s="58">
        <v>31.007959965000001</v>
      </c>
      <c r="K877" s="66">
        <f t="shared" si="117"/>
        <v>0</v>
      </c>
      <c r="L877" s="64" t="s">
        <v>13</v>
      </c>
      <c r="M877" s="236" t="s">
        <v>1142</v>
      </c>
      <c r="N877" s="230" t="s">
        <v>242</v>
      </c>
      <c r="O877" s="230" t="s">
        <v>1125</v>
      </c>
    </row>
    <row r="878" spans="1:15" ht="15" customHeight="1" x14ac:dyDescent="0.25">
      <c r="A878" s="60" t="s">
        <v>245</v>
      </c>
      <c r="B878" s="77">
        <v>9788447920327</v>
      </c>
      <c r="C878" s="78" t="s">
        <v>943</v>
      </c>
      <c r="D878" s="261" t="s">
        <v>1114</v>
      </c>
      <c r="E878" s="64"/>
      <c r="F878" s="65"/>
      <c r="G878" s="65"/>
      <c r="H878" s="57">
        <v>25.96153846153846</v>
      </c>
      <c r="I878" s="65"/>
      <c r="J878" s="58">
        <v>27</v>
      </c>
      <c r="K878" s="66">
        <f t="shared" si="117"/>
        <v>0</v>
      </c>
      <c r="L878" s="64" t="s">
        <v>13</v>
      </c>
      <c r="M878" s="236" t="s">
        <v>990</v>
      </c>
      <c r="N878" s="230" t="s">
        <v>242</v>
      </c>
      <c r="O878" s="230" t="s">
        <v>1124</v>
      </c>
    </row>
    <row r="879" spans="1:15" ht="15" customHeight="1" x14ac:dyDescent="0.25">
      <c r="A879" s="60" t="s">
        <v>245</v>
      </c>
      <c r="B879" s="77" t="s">
        <v>248</v>
      </c>
      <c r="C879" s="78" t="s">
        <v>944</v>
      </c>
      <c r="D879" s="261" t="s">
        <v>1115</v>
      </c>
      <c r="E879" s="64"/>
      <c r="F879" s="65"/>
      <c r="G879" s="65"/>
      <c r="H879" s="57">
        <v>25.96153846153846</v>
      </c>
      <c r="I879" s="65"/>
      <c r="J879" s="58">
        <v>27</v>
      </c>
      <c r="K879" s="66">
        <f t="shared" si="117"/>
        <v>0</v>
      </c>
      <c r="L879" s="64" t="s">
        <v>13</v>
      </c>
      <c r="M879" s="236" t="s">
        <v>990</v>
      </c>
      <c r="N879" s="230" t="s">
        <v>242</v>
      </c>
      <c r="O879" s="230" t="s">
        <v>1125</v>
      </c>
    </row>
    <row r="880" spans="1:15" ht="15" customHeight="1" x14ac:dyDescent="0.25">
      <c r="A880" s="80" t="s">
        <v>38</v>
      </c>
      <c r="B880" s="49"/>
      <c r="C880" s="50" t="s">
        <v>249</v>
      </c>
      <c r="D880" s="51"/>
      <c r="E880" s="214"/>
      <c r="F880" s="65"/>
      <c r="G880" s="65"/>
      <c r="H880" s="75"/>
      <c r="I880" s="65"/>
      <c r="J880" s="204"/>
      <c r="K880" s="65"/>
      <c r="L880" s="64"/>
      <c r="M880" s="236" t="s">
        <v>1142</v>
      </c>
      <c r="N880" s="230" t="s">
        <v>242</v>
      </c>
    </row>
    <row r="881" spans="1:15" ht="15" customHeight="1" x14ac:dyDescent="0.25">
      <c r="A881" s="80" t="s">
        <v>38</v>
      </c>
      <c r="B881" s="88">
        <v>9788447934041</v>
      </c>
      <c r="C881" s="89" t="s">
        <v>945</v>
      </c>
      <c r="D881" s="90">
        <v>118144</v>
      </c>
      <c r="E881" s="64"/>
      <c r="F881" s="65"/>
      <c r="G881" s="65"/>
      <c r="H881" s="57">
        <v>6.5713999999999997</v>
      </c>
      <c r="I881" s="65"/>
      <c r="J881" s="58">
        <v>6.8289</v>
      </c>
      <c r="K881" s="66">
        <f t="shared" ref="K881:K882" si="118">E881*H881</f>
        <v>0</v>
      </c>
      <c r="L881" s="64" t="s">
        <v>13</v>
      </c>
      <c r="M881" s="236" t="s">
        <v>1142</v>
      </c>
      <c r="N881" s="230" t="s">
        <v>242</v>
      </c>
      <c r="O881" s="230" t="s">
        <v>1124</v>
      </c>
    </row>
    <row r="882" spans="1:15" ht="15" customHeight="1" x14ac:dyDescent="0.25">
      <c r="A882" s="80" t="s">
        <v>38</v>
      </c>
      <c r="B882" s="93">
        <v>9788447934058</v>
      </c>
      <c r="C882" s="89" t="s">
        <v>946</v>
      </c>
      <c r="D882" s="94">
        <v>118145</v>
      </c>
      <c r="E882" s="64"/>
      <c r="F882" s="65"/>
      <c r="G882" s="65"/>
      <c r="H882" s="57">
        <v>6.5713999999999997</v>
      </c>
      <c r="I882" s="65"/>
      <c r="J882" s="58">
        <v>6.8289</v>
      </c>
      <c r="K882" s="66">
        <f t="shared" si="118"/>
        <v>0</v>
      </c>
      <c r="L882" s="64" t="s">
        <v>13</v>
      </c>
      <c r="M882" s="236" t="s">
        <v>1142</v>
      </c>
      <c r="N882" s="230" t="s">
        <v>242</v>
      </c>
      <c r="O882" s="230" t="s">
        <v>1125</v>
      </c>
    </row>
    <row r="883" spans="1:15" ht="15" customHeight="1" x14ac:dyDescent="0.25">
      <c r="A883" s="10"/>
      <c r="B883" s="18"/>
      <c r="C883" s="19"/>
      <c r="D883" s="20"/>
      <c r="E883" s="21"/>
      <c r="F883" s="21"/>
      <c r="G883" s="21"/>
      <c r="H883" s="22"/>
      <c r="I883" s="23"/>
      <c r="J883" s="206" t="s">
        <v>32</v>
      </c>
      <c r="K883" s="24">
        <f>SUM(K15:K882)</f>
        <v>0</v>
      </c>
      <c r="L883" s="228"/>
      <c r="M883" s="240" t="s">
        <v>1142</v>
      </c>
    </row>
    <row r="884" spans="1:15" ht="15" customHeight="1" x14ac:dyDescent="0.25">
      <c r="A884" s="12"/>
      <c r="B884" s="12"/>
      <c r="C884" s="12"/>
      <c r="D884" s="12"/>
      <c r="E884" s="12"/>
      <c r="F884" s="12"/>
      <c r="G884" s="12"/>
      <c r="H884" s="17"/>
      <c r="I884" s="12"/>
      <c r="J884" s="12"/>
      <c r="K884" s="12"/>
      <c r="L884" s="229"/>
      <c r="M884" s="241"/>
    </row>
    <row r="885" spans="1:15" ht="15" customHeight="1" x14ac:dyDescent="0.25">
      <c r="A885" s="12"/>
      <c r="B885" s="12"/>
      <c r="C885" s="12"/>
      <c r="D885" s="12"/>
      <c r="E885" s="12"/>
      <c r="F885" s="12"/>
      <c r="G885" s="12"/>
      <c r="H885" s="17"/>
      <c r="I885" s="12"/>
      <c r="J885" s="12"/>
      <c r="K885" s="12"/>
      <c r="L885" s="229"/>
      <c r="M885" s="241"/>
    </row>
  </sheetData>
  <autoFilter ref="A14:XEU883" xr:uid="{8C3D5B7F-B91D-4E61-A432-0676020B0E1B}"/>
  <mergeCells count="45">
    <mergeCell ref="A1:B1"/>
    <mergeCell ref="D1:I1"/>
    <mergeCell ref="L1:M1"/>
    <mergeCell ref="D2:G2"/>
    <mergeCell ref="J1:K1"/>
    <mergeCell ref="A2:A4"/>
    <mergeCell ref="D3:G3"/>
    <mergeCell ref="D4:G4"/>
    <mergeCell ref="J3:K3"/>
    <mergeCell ref="J4:K4"/>
    <mergeCell ref="H3:I3"/>
    <mergeCell ref="H4:I4"/>
    <mergeCell ref="A12:M12"/>
    <mergeCell ref="A13:M13"/>
    <mergeCell ref="A11:B11"/>
    <mergeCell ref="J2:K2"/>
    <mergeCell ref="H2:I2"/>
    <mergeCell ref="B9:C9"/>
    <mergeCell ref="B10:C10"/>
    <mergeCell ref="F10:I10"/>
    <mergeCell ref="J5:K5"/>
    <mergeCell ref="J6:K6"/>
    <mergeCell ref="J7:K7"/>
    <mergeCell ref="F5:I5"/>
    <mergeCell ref="F8:I8"/>
    <mergeCell ref="D7:E7"/>
    <mergeCell ref="D5:E5"/>
    <mergeCell ref="D6:E6"/>
    <mergeCell ref="B5:C5"/>
    <mergeCell ref="D9:E9"/>
    <mergeCell ref="F9:I9"/>
    <mergeCell ref="F6:I6"/>
    <mergeCell ref="F7:I7"/>
    <mergeCell ref="B7:C7"/>
    <mergeCell ref="B8:C8"/>
    <mergeCell ref="D8:E8"/>
    <mergeCell ref="B6:C6"/>
    <mergeCell ref="L7:M7"/>
    <mergeCell ref="J8:K10"/>
    <mergeCell ref="L8:M10"/>
    <mergeCell ref="D11:F11"/>
    <mergeCell ref="G11:H11"/>
    <mergeCell ref="I11:J11"/>
    <mergeCell ref="L11:M11"/>
    <mergeCell ref="D10:E10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Hoja2!$A$11:$A$13</xm:f>
          </x14:formula1>
          <xm:sqref>C11</xm:sqref>
        </x14:dataValidation>
        <x14:dataValidation type="list" allowBlank="1" showInputMessage="1" showErrorMessage="1" xr:uid="{00000000-0002-0000-0000-000003000000}">
          <x14:formula1>
            <xm:f>Hoja2!$A$1:$A$5</xm:f>
          </x14:formula1>
          <xm:sqref>J1:K1</xm:sqref>
        </x14:dataValidation>
        <x14:dataValidation type="list" allowBlank="1" showInputMessage="1" showErrorMessage="1" xr:uid="{00000000-0002-0000-0000-000002000000}">
          <x14:formula1>
            <xm:f>Hoja2!$A$18:$A$20</xm:f>
          </x14:formula1>
          <xm:sqref>G15:G882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4D98-0C85-469C-BB24-0941CB3F2ADE}">
  <dimension ref="A1:H791"/>
  <sheetViews>
    <sheetView workbookViewId="0">
      <selection activeCell="B8" sqref="B8"/>
    </sheetView>
  </sheetViews>
  <sheetFormatPr baseColWidth="10" defaultRowHeight="15" x14ac:dyDescent="0.25"/>
  <cols>
    <col min="4" max="4" width="67.28515625" bestFit="1" customWidth="1"/>
  </cols>
  <sheetData>
    <row r="1" spans="1:8" s="33" customFormat="1" ht="94.5" customHeight="1" x14ac:dyDescent="0.2">
      <c r="A1" s="233" t="s">
        <v>1122</v>
      </c>
      <c r="B1" s="233" t="s">
        <v>1121</v>
      </c>
      <c r="C1" s="9" t="s">
        <v>1144</v>
      </c>
      <c r="D1" s="9" t="s">
        <v>983</v>
      </c>
      <c r="E1" s="6" t="s">
        <v>984</v>
      </c>
      <c r="F1" s="233" t="s">
        <v>1143</v>
      </c>
      <c r="G1" s="12"/>
      <c r="H1" s="12"/>
    </row>
    <row r="2" spans="1:8" s="33" customFormat="1" ht="21.75" customHeight="1" x14ac:dyDescent="0.25">
      <c r="A2" s="270"/>
      <c r="B2" s="270"/>
      <c r="C2" s="36"/>
      <c r="D2" s="220" t="s">
        <v>25</v>
      </c>
      <c r="E2" s="37"/>
      <c r="F2" s="41" t="s">
        <v>1145</v>
      </c>
      <c r="G2" s="12"/>
      <c r="H2" s="12"/>
    </row>
    <row r="3" spans="1:8" s="33" customFormat="1" ht="15" customHeight="1" x14ac:dyDescent="0.2">
      <c r="A3" s="271" t="s">
        <v>1123</v>
      </c>
      <c r="B3" s="272"/>
      <c r="C3" s="42"/>
      <c r="D3" s="44" t="s">
        <v>26</v>
      </c>
      <c r="E3" s="45" t="s">
        <v>27</v>
      </c>
      <c r="F3" s="234" t="s">
        <v>1145</v>
      </c>
      <c r="G3" s="12"/>
      <c r="H3" s="12"/>
    </row>
    <row r="4" spans="1:8" s="33" customFormat="1" ht="15" customHeight="1" x14ac:dyDescent="0.25">
      <c r="A4" s="229" t="s">
        <v>1123</v>
      </c>
      <c r="B4" s="229" t="s">
        <v>1140</v>
      </c>
      <c r="C4" s="48" t="s">
        <v>28</v>
      </c>
      <c r="D4" s="54" t="s">
        <v>341</v>
      </c>
      <c r="E4" s="55">
        <v>118445</v>
      </c>
      <c r="F4" s="235" t="s">
        <v>1145</v>
      </c>
      <c r="G4" s="12"/>
      <c r="H4" s="12"/>
    </row>
    <row r="5" spans="1:8" s="33" customFormat="1" ht="15" customHeight="1" x14ac:dyDescent="0.25">
      <c r="A5" s="229" t="s">
        <v>1123</v>
      </c>
      <c r="B5" s="229" t="s">
        <v>1140</v>
      </c>
      <c r="C5" s="60" t="s">
        <v>28</v>
      </c>
      <c r="D5" s="62" t="s">
        <v>342</v>
      </c>
      <c r="E5" s="63">
        <v>118446</v>
      </c>
      <c r="F5" s="236" t="s">
        <v>1146</v>
      </c>
      <c r="G5" s="12"/>
      <c r="H5" s="12"/>
    </row>
    <row r="6" spans="1:8" s="33" customFormat="1" ht="15" customHeight="1" x14ac:dyDescent="0.25">
      <c r="A6" s="229" t="s">
        <v>1123</v>
      </c>
      <c r="B6" s="229" t="s">
        <v>1140</v>
      </c>
      <c r="C6" s="60" t="s">
        <v>28</v>
      </c>
      <c r="D6" s="62" t="s">
        <v>343</v>
      </c>
      <c r="E6" s="63">
        <v>118447</v>
      </c>
      <c r="F6" s="236" t="s">
        <v>1146</v>
      </c>
      <c r="G6" s="12"/>
      <c r="H6" s="12"/>
    </row>
    <row r="7" spans="1:8" s="33" customFormat="1" ht="15" customHeight="1" x14ac:dyDescent="0.25">
      <c r="A7" s="229" t="s">
        <v>1123</v>
      </c>
      <c r="B7" s="229" t="s">
        <v>1141</v>
      </c>
      <c r="C7" s="68" t="s">
        <v>28</v>
      </c>
      <c r="D7" s="70" t="s">
        <v>344</v>
      </c>
      <c r="E7" s="71">
        <v>118448</v>
      </c>
      <c r="F7" s="235" t="s">
        <v>1145</v>
      </c>
      <c r="G7" s="12"/>
      <c r="H7" s="12"/>
    </row>
    <row r="8" spans="1:8" s="33" customFormat="1" ht="15" customHeight="1" x14ac:dyDescent="0.25">
      <c r="A8" s="229" t="s">
        <v>1123</v>
      </c>
      <c r="B8" s="229" t="s">
        <v>1141</v>
      </c>
      <c r="C8" s="60" t="s">
        <v>28</v>
      </c>
      <c r="D8" s="72" t="s">
        <v>345</v>
      </c>
      <c r="E8" s="63">
        <v>118449</v>
      </c>
      <c r="F8" s="236" t="s">
        <v>1146</v>
      </c>
      <c r="G8" s="12"/>
      <c r="H8" s="12"/>
    </row>
    <row r="9" spans="1:8" s="33" customFormat="1" ht="15" customHeight="1" x14ac:dyDescent="0.25">
      <c r="A9" s="229" t="s">
        <v>1123</v>
      </c>
      <c r="B9" s="229" t="s">
        <v>1141</v>
      </c>
      <c r="C9" s="60" t="s">
        <v>28</v>
      </c>
      <c r="D9" s="62" t="s">
        <v>346</v>
      </c>
      <c r="E9" s="63">
        <v>118450</v>
      </c>
      <c r="F9" s="236" t="s">
        <v>1146</v>
      </c>
      <c r="G9" s="12"/>
      <c r="H9" s="12"/>
    </row>
    <row r="10" spans="1:8" s="33" customFormat="1" ht="15" customHeight="1" x14ac:dyDescent="0.25">
      <c r="A10" s="229" t="s">
        <v>1123</v>
      </c>
      <c r="B10" s="229" t="s">
        <v>1141</v>
      </c>
      <c r="C10" s="68" t="s">
        <v>28</v>
      </c>
      <c r="D10" s="70" t="s">
        <v>347</v>
      </c>
      <c r="E10" s="71">
        <v>118451</v>
      </c>
      <c r="F10" s="235" t="s">
        <v>1145</v>
      </c>
      <c r="G10" s="12"/>
      <c r="H10" s="12"/>
    </row>
    <row r="11" spans="1:8" s="33" customFormat="1" ht="15" customHeight="1" x14ac:dyDescent="0.25">
      <c r="A11" s="229" t="s">
        <v>1123</v>
      </c>
      <c r="B11" s="229" t="s">
        <v>1137</v>
      </c>
      <c r="C11" s="244" t="s">
        <v>993</v>
      </c>
      <c r="D11" s="246" t="s">
        <v>1117</v>
      </c>
      <c r="E11" s="247">
        <v>163893</v>
      </c>
      <c r="F11" s="235" t="s">
        <v>1145</v>
      </c>
      <c r="G11" s="12"/>
      <c r="H11" s="12"/>
    </row>
    <row r="12" spans="1:8" s="33" customFormat="1" ht="15" customHeight="1" x14ac:dyDescent="0.25">
      <c r="A12" s="229" t="s">
        <v>1123</v>
      </c>
      <c r="B12" s="229" t="s">
        <v>1137</v>
      </c>
      <c r="C12" s="244" t="s">
        <v>993</v>
      </c>
      <c r="D12" s="86" t="s">
        <v>1116</v>
      </c>
      <c r="E12" s="247">
        <v>164195</v>
      </c>
      <c r="F12" s="236" t="s">
        <v>1146</v>
      </c>
      <c r="G12" s="12"/>
      <c r="H12" s="12"/>
    </row>
    <row r="13" spans="1:8" s="33" customFormat="1" ht="15" customHeight="1" x14ac:dyDescent="0.25">
      <c r="A13" s="229" t="s">
        <v>1123</v>
      </c>
      <c r="B13" s="229" t="s">
        <v>1137</v>
      </c>
      <c r="C13" s="244" t="s">
        <v>993</v>
      </c>
      <c r="D13" s="246" t="s">
        <v>1120</v>
      </c>
      <c r="E13" s="247">
        <v>163895</v>
      </c>
      <c r="F13" s="235" t="s">
        <v>1145</v>
      </c>
      <c r="G13" s="12"/>
      <c r="H13" s="12"/>
    </row>
    <row r="14" spans="1:8" s="33" customFormat="1" ht="15" customHeight="1" x14ac:dyDescent="0.25">
      <c r="A14" s="229" t="s">
        <v>1123</v>
      </c>
      <c r="B14" s="229" t="s">
        <v>1137</v>
      </c>
      <c r="C14" s="244" t="s">
        <v>993</v>
      </c>
      <c r="D14" s="86" t="s">
        <v>994</v>
      </c>
      <c r="E14" s="247">
        <v>164211</v>
      </c>
      <c r="F14" s="236" t="s">
        <v>1146</v>
      </c>
      <c r="G14" s="12"/>
      <c r="H14" s="12"/>
    </row>
    <row r="15" spans="1:8" s="33" customFormat="1" ht="15" customHeight="1" x14ac:dyDescent="0.25">
      <c r="A15" s="229" t="s">
        <v>1123</v>
      </c>
      <c r="B15" s="229" t="s">
        <v>1137</v>
      </c>
      <c r="C15" s="244" t="s">
        <v>993</v>
      </c>
      <c r="D15" s="246" t="s">
        <v>1119</v>
      </c>
      <c r="E15" s="247">
        <v>163897</v>
      </c>
      <c r="F15" s="235" t="s">
        <v>1145</v>
      </c>
      <c r="G15" s="12"/>
      <c r="H15" s="12"/>
    </row>
    <row r="16" spans="1:8" s="33" customFormat="1" ht="15" customHeight="1" x14ac:dyDescent="0.25">
      <c r="A16" s="229" t="s">
        <v>1123</v>
      </c>
      <c r="B16" s="229" t="s">
        <v>1137</v>
      </c>
      <c r="C16" s="244" t="s">
        <v>993</v>
      </c>
      <c r="D16" s="86" t="s">
        <v>995</v>
      </c>
      <c r="E16" s="247">
        <v>164212</v>
      </c>
      <c r="F16" s="236" t="s">
        <v>1146</v>
      </c>
      <c r="G16" s="12"/>
      <c r="H16" s="12"/>
    </row>
    <row r="17" spans="1:8" s="33" customFormat="1" ht="15" customHeight="1" x14ac:dyDescent="0.25">
      <c r="A17" s="229" t="s">
        <v>1123</v>
      </c>
      <c r="B17" s="229" t="s">
        <v>1138</v>
      </c>
      <c r="C17" s="244" t="s">
        <v>993</v>
      </c>
      <c r="D17" s="246" t="s">
        <v>1118</v>
      </c>
      <c r="E17" s="247">
        <v>163899</v>
      </c>
      <c r="F17" s="235" t="s">
        <v>1145</v>
      </c>
      <c r="G17" s="12"/>
      <c r="H17" s="12"/>
    </row>
    <row r="18" spans="1:8" s="33" customFormat="1" ht="15" customHeight="1" x14ac:dyDescent="0.25">
      <c r="A18" s="229" t="s">
        <v>1123</v>
      </c>
      <c r="B18" s="229" t="s">
        <v>1138</v>
      </c>
      <c r="C18" s="244" t="s">
        <v>993</v>
      </c>
      <c r="D18" s="86" t="s">
        <v>996</v>
      </c>
      <c r="E18" s="247">
        <v>164196</v>
      </c>
      <c r="F18" s="236" t="s">
        <v>1146</v>
      </c>
      <c r="G18" s="12"/>
      <c r="H18" s="12"/>
    </row>
    <row r="19" spans="1:8" s="33" customFormat="1" ht="15" customHeight="1" x14ac:dyDescent="0.25">
      <c r="A19" s="229" t="s">
        <v>1123</v>
      </c>
      <c r="B19" s="229" t="s">
        <v>1138</v>
      </c>
      <c r="C19" s="244" t="s">
        <v>993</v>
      </c>
      <c r="D19" s="246" t="s">
        <v>997</v>
      </c>
      <c r="E19" s="247">
        <v>163901</v>
      </c>
      <c r="F19" s="235" t="s">
        <v>1145</v>
      </c>
      <c r="G19" s="12"/>
      <c r="H19" s="12"/>
    </row>
    <row r="20" spans="1:8" s="33" customFormat="1" ht="15" customHeight="1" x14ac:dyDescent="0.25">
      <c r="A20" s="229" t="s">
        <v>1123</v>
      </c>
      <c r="B20" s="229" t="s">
        <v>1138</v>
      </c>
      <c r="C20" s="244" t="s">
        <v>993</v>
      </c>
      <c r="D20" s="86" t="s">
        <v>998</v>
      </c>
      <c r="E20" s="247">
        <v>164213</v>
      </c>
      <c r="F20" s="236" t="s">
        <v>1146</v>
      </c>
      <c r="G20" s="12"/>
      <c r="H20" s="12"/>
    </row>
    <row r="21" spans="1:8" s="33" customFormat="1" ht="15" customHeight="1" x14ac:dyDescent="0.25">
      <c r="A21" s="229" t="s">
        <v>1123</v>
      </c>
      <c r="B21" s="229" t="s">
        <v>1138</v>
      </c>
      <c r="C21" s="244" t="s">
        <v>993</v>
      </c>
      <c r="D21" s="246" t="s">
        <v>999</v>
      </c>
      <c r="E21" s="247">
        <v>163903</v>
      </c>
      <c r="F21" s="235" t="s">
        <v>1145</v>
      </c>
      <c r="G21" s="12"/>
      <c r="H21" s="12"/>
    </row>
    <row r="22" spans="1:8" s="33" customFormat="1" ht="15" customHeight="1" x14ac:dyDescent="0.25">
      <c r="A22" s="229" t="s">
        <v>1123</v>
      </c>
      <c r="B22" s="229" t="s">
        <v>1138</v>
      </c>
      <c r="C22" s="244" t="s">
        <v>993</v>
      </c>
      <c r="D22" s="86" t="s">
        <v>1000</v>
      </c>
      <c r="E22" s="247">
        <v>164214</v>
      </c>
      <c r="F22" s="236" t="s">
        <v>1146</v>
      </c>
      <c r="G22" s="12"/>
      <c r="H22" s="12"/>
    </row>
    <row r="23" spans="1:8" s="33" customFormat="1" ht="15" customHeight="1" x14ac:dyDescent="0.25">
      <c r="A23" s="229" t="s">
        <v>1123</v>
      </c>
      <c r="B23" s="229" t="s">
        <v>1139</v>
      </c>
      <c r="C23" s="244" t="s">
        <v>993</v>
      </c>
      <c r="D23" s="246" t="s">
        <v>1001</v>
      </c>
      <c r="E23" s="247">
        <v>163905</v>
      </c>
      <c r="F23" s="235" t="s">
        <v>1145</v>
      </c>
      <c r="G23" s="12"/>
      <c r="H23" s="12"/>
    </row>
    <row r="24" spans="1:8" s="33" customFormat="1" ht="15" customHeight="1" x14ac:dyDescent="0.25">
      <c r="A24" s="229" t="s">
        <v>1123</v>
      </c>
      <c r="B24" s="229" t="s">
        <v>1139</v>
      </c>
      <c r="C24" s="244" t="s">
        <v>993</v>
      </c>
      <c r="D24" s="86" t="s">
        <v>1002</v>
      </c>
      <c r="E24" s="247">
        <v>164197</v>
      </c>
      <c r="F24" s="236" t="s">
        <v>1146</v>
      </c>
      <c r="G24" s="12"/>
      <c r="H24" s="12"/>
    </row>
    <row r="25" spans="1:8" s="33" customFormat="1" ht="15" customHeight="1" x14ac:dyDescent="0.25">
      <c r="A25" s="229" t="s">
        <v>1123</v>
      </c>
      <c r="B25" s="229" t="s">
        <v>1139</v>
      </c>
      <c r="C25" s="244" t="s">
        <v>993</v>
      </c>
      <c r="D25" s="246" t="s">
        <v>1003</v>
      </c>
      <c r="E25" s="247">
        <v>163907</v>
      </c>
      <c r="F25" s="235" t="s">
        <v>1145</v>
      </c>
      <c r="G25" s="12"/>
      <c r="H25" s="12"/>
    </row>
    <row r="26" spans="1:8" s="33" customFormat="1" ht="15" customHeight="1" x14ac:dyDescent="0.25">
      <c r="A26" s="229" t="s">
        <v>1123</v>
      </c>
      <c r="B26" s="229" t="s">
        <v>1139</v>
      </c>
      <c r="C26" s="244" t="s">
        <v>993</v>
      </c>
      <c r="D26" s="86" t="s">
        <v>1004</v>
      </c>
      <c r="E26" s="247">
        <v>164215</v>
      </c>
      <c r="F26" s="236" t="s">
        <v>1146</v>
      </c>
      <c r="G26" s="12"/>
      <c r="H26" s="12"/>
    </row>
    <row r="27" spans="1:8" s="33" customFormat="1" ht="15" customHeight="1" x14ac:dyDescent="0.25">
      <c r="A27" s="229" t="s">
        <v>1123</v>
      </c>
      <c r="B27" s="229" t="s">
        <v>1139</v>
      </c>
      <c r="C27" s="244" t="s">
        <v>993</v>
      </c>
      <c r="D27" s="246" t="s">
        <v>1005</v>
      </c>
      <c r="E27" s="247">
        <v>163909</v>
      </c>
      <c r="F27" s="235" t="s">
        <v>1145</v>
      </c>
      <c r="G27" s="12"/>
      <c r="H27" s="12"/>
    </row>
    <row r="28" spans="1:8" s="33" customFormat="1" ht="15" customHeight="1" x14ac:dyDescent="0.25">
      <c r="A28" s="229" t="s">
        <v>1123</v>
      </c>
      <c r="B28" s="229" t="s">
        <v>1139</v>
      </c>
      <c r="C28" s="244" t="s">
        <v>993</v>
      </c>
      <c r="D28" s="86" t="s">
        <v>1006</v>
      </c>
      <c r="E28" s="247">
        <v>164216</v>
      </c>
      <c r="F28" s="236" t="s">
        <v>1146</v>
      </c>
      <c r="G28" s="12"/>
      <c r="H28" s="12"/>
    </row>
    <row r="29" spans="1:8" s="33" customFormat="1" ht="15" customHeight="1" x14ac:dyDescent="0.25">
      <c r="A29" s="229" t="s">
        <v>1123</v>
      </c>
      <c r="B29" s="229" t="s">
        <v>1137</v>
      </c>
      <c r="C29" s="80" t="s">
        <v>33</v>
      </c>
      <c r="D29" s="82" t="s">
        <v>348</v>
      </c>
      <c r="E29" s="83">
        <v>118000</v>
      </c>
      <c r="F29" s="235" t="s">
        <v>1145</v>
      </c>
      <c r="G29" s="12"/>
      <c r="H29" s="12"/>
    </row>
    <row r="30" spans="1:8" s="33" customFormat="1" ht="15" customHeight="1" x14ac:dyDescent="0.25">
      <c r="A30" s="229" t="s">
        <v>1123</v>
      </c>
      <c r="B30" s="229" t="s">
        <v>1137</v>
      </c>
      <c r="C30" s="84" t="s">
        <v>33</v>
      </c>
      <c r="D30" s="86" t="s">
        <v>349</v>
      </c>
      <c r="E30" s="87">
        <v>118001</v>
      </c>
      <c r="F30" s="236" t="s">
        <v>1146</v>
      </c>
      <c r="G30" s="12"/>
      <c r="H30" s="12"/>
    </row>
    <row r="31" spans="1:8" s="33" customFormat="1" ht="15" customHeight="1" x14ac:dyDescent="0.25">
      <c r="A31" s="229" t="s">
        <v>1123</v>
      </c>
      <c r="B31" s="229" t="s">
        <v>1138</v>
      </c>
      <c r="C31" s="80" t="s">
        <v>33</v>
      </c>
      <c r="D31" s="82" t="s">
        <v>350</v>
      </c>
      <c r="E31" s="83">
        <v>118002</v>
      </c>
      <c r="F31" s="235" t="s">
        <v>1145</v>
      </c>
      <c r="G31" s="12"/>
      <c r="H31" s="12"/>
    </row>
    <row r="32" spans="1:8" s="33" customFormat="1" ht="15" customHeight="1" x14ac:dyDescent="0.25">
      <c r="A32" s="229" t="s">
        <v>1123</v>
      </c>
      <c r="B32" s="229" t="s">
        <v>1138</v>
      </c>
      <c r="C32" s="84" t="s">
        <v>33</v>
      </c>
      <c r="D32" s="86" t="s">
        <v>351</v>
      </c>
      <c r="E32" s="87">
        <v>118003</v>
      </c>
      <c r="F32" s="236" t="s">
        <v>1146</v>
      </c>
      <c r="G32" s="12"/>
      <c r="H32" s="12"/>
    </row>
    <row r="33" spans="1:8" s="33" customFormat="1" ht="15" customHeight="1" x14ac:dyDescent="0.25">
      <c r="A33" s="229" t="s">
        <v>1123</v>
      </c>
      <c r="B33" s="229" t="s">
        <v>1139</v>
      </c>
      <c r="C33" s="80" t="s">
        <v>33</v>
      </c>
      <c r="D33" s="82" t="s">
        <v>352</v>
      </c>
      <c r="E33" s="83">
        <v>118004</v>
      </c>
      <c r="F33" s="235" t="s">
        <v>1145</v>
      </c>
      <c r="G33" s="12"/>
      <c r="H33" s="12"/>
    </row>
    <row r="34" spans="1:8" s="33" customFormat="1" ht="15" customHeight="1" x14ac:dyDescent="0.25">
      <c r="A34" s="229" t="s">
        <v>1123</v>
      </c>
      <c r="B34" s="229" t="s">
        <v>1139</v>
      </c>
      <c r="C34" s="84" t="s">
        <v>33</v>
      </c>
      <c r="D34" s="86" t="s">
        <v>353</v>
      </c>
      <c r="E34" s="87">
        <v>118005</v>
      </c>
      <c r="F34" s="236" t="s">
        <v>1146</v>
      </c>
      <c r="G34" s="12"/>
      <c r="H34" s="12"/>
    </row>
    <row r="35" spans="1:8" s="33" customFormat="1" ht="15" customHeight="1" x14ac:dyDescent="0.25">
      <c r="A35" s="229" t="s">
        <v>1123</v>
      </c>
      <c r="B35" s="229"/>
      <c r="C35" s="80" t="s">
        <v>34</v>
      </c>
      <c r="D35" s="89" t="s">
        <v>354</v>
      </c>
      <c r="E35" s="90">
        <v>118099</v>
      </c>
      <c r="F35" s="235" t="s">
        <v>1145</v>
      </c>
      <c r="G35" s="12"/>
      <c r="H35" s="12"/>
    </row>
    <row r="36" spans="1:8" s="33" customFormat="1" ht="15" customHeight="1" x14ac:dyDescent="0.25">
      <c r="A36" s="229" t="s">
        <v>1123</v>
      </c>
      <c r="B36" s="229"/>
      <c r="C36" s="80" t="s">
        <v>34</v>
      </c>
      <c r="D36" s="89" t="s">
        <v>355</v>
      </c>
      <c r="E36" s="94">
        <v>118100</v>
      </c>
      <c r="F36" s="235" t="s">
        <v>1145</v>
      </c>
      <c r="G36" s="12"/>
      <c r="H36" s="12"/>
    </row>
    <row r="37" spans="1:8" s="33" customFormat="1" ht="15" customHeight="1" x14ac:dyDescent="0.25">
      <c r="A37" s="229" t="s">
        <v>1123</v>
      </c>
      <c r="B37" s="229"/>
      <c r="C37" s="80" t="s">
        <v>34</v>
      </c>
      <c r="D37" s="89" t="s">
        <v>356</v>
      </c>
      <c r="E37" s="98">
        <v>118101</v>
      </c>
      <c r="F37" s="235" t="s">
        <v>1145</v>
      </c>
      <c r="G37" s="12"/>
      <c r="H37" s="12"/>
    </row>
    <row r="38" spans="1:8" s="33" customFormat="1" ht="15" customHeight="1" x14ac:dyDescent="0.25">
      <c r="A38" s="229" t="s">
        <v>1123</v>
      </c>
      <c r="B38" s="229"/>
      <c r="C38" s="80" t="s">
        <v>34</v>
      </c>
      <c r="D38" s="89" t="s">
        <v>357</v>
      </c>
      <c r="E38" s="102">
        <v>118102</v>
      </c>
      <c r="F38" s="235" t="s">
        <v>1145</v>
      </c>
      <c r="G38" s="12"/>
      <c r="H38" s="12"/>
    </row>
    <row r="39" spans="1:8" s="33" customFormat="1" ht="15" customHeight="1" x14ac:dyDescent="0.25">
      <c r="A39" s="229" t="s">
        <v>1123</v>
      </c>
      <c r="B39" s="229"/>
      <c r="C39" s="84" t="s">
        <v>34</v>
      </c>
      <c r="D39" s="72" t="s">
        <v>358</v>
      </c>
      <c r="E39" s="92">
        <v>118103</v>
      </c>
      <c r="F39" s="236" t="s">
        <v>1146</v>
      </c>
      <c r="G39" s="12"/>
      <c r="H39" s="12"/>
    </row>
    <row r="40" spans="1:8" s="33" customFormat="1" ht="15" customHeight="1" x14ac:dyDescent="0.25">
      <c r="A40" s="229" t="s">
        <v>1123</v>
      </c>
      <c r="B40" s="229"/>
      <c r="C40" s="84" t="s">
        <v>34</v>
      </c>
      <c r="D40" s="72" t="s">
        <v>359</v>
      </c>
      <c r="E40" s="96">
        <v>118104</v>
      </c>
      <c r="F40" s="236" t="s">
        <v>1146</v>
      </c>
      <c r="G40" s="12"/>
      <c r="H40" s="12"/>
    </row>
    <row r="41" spans="1:8" s="33" customFormat="1" ht="15" customHeight="1" x14ac:dyDescent="0.25">
      <c r="A41" s="229" t="s">
        <v>1123</v>
      </c>
      <c r="B41" s="229"/>
      <c r="C41" s="84" t="s">
        <v>34</v>
      </c>
      <c r="D41" s="72" t="s">
        <v>360</v>
      </c>
      <c r="E41" s="100">
        <v>118105</v>
      </c>
      <c r="F41" s="236" t="s">
        <v>1146</v>
      </c>
      <c r="G41" s="12"/>
      <c r="H41" s="12"/>
    </row>
    <row r="42" spans="1:8" s="33" customFormat="1" ht="15" customHeight="1" x14ac:dyDescent="0.25">
      <c r="A42" s="229" t="s">
        <v>1123</v>
      </c>
      <c r="B42" s="229"/>
      <c r="C42" s="84" t="s">
        <v>34</v>
      </c>
      <c r="D42" s="72" t="s">
        <v>361</v>
      </c>
      <c r="E42" s="104">
        <v>118106</v>
      </c>
      <c r="F42" s="236" t="s">
        <v>1146</v>
      </c>
      <c r="G42" s="12"/>
      <c r="H42" s="12"/>
    </row>
    <row r="43" spans="1:8" s="33" customFormat="1" ht="15" customHeight="1" x14ac:dyDescent="0.25">
      <c r="A43" s="229" t="s">
        <v>1123</v>
      </c>
      <c r="B43" s="229" t="s">
        <v>1137</v>
      </c>
      <c r="C43" s="80" t="s">
        <v>35</v>
      </c>
      <c r="D43" s="89" t="s">
        <v>362</v>
      </c>
      <c r="E43" s="106">
        <v>118107</v>
      </c>
      <c r="F43" s="235" t="s">
        <v>1145</v>
      </c>
      <c r="G43" s="12"/>
      <c r="H43" s="12"/>
    </row>
    <row r="44" spans="1:8" s="33" customFormat="1" ht="15" customHeight="1" x14ac:dyDescent="0.25">
      <c r="A44" s="229" t="s">
        <v>1123</v>
      </c>
      <c r="B44" s="229" t="s">
        <v>1137</v>
      </c>
      <c r="C44" s="80" t="s">
        <v>35</v>
      </c>
      <c r="D44" s="89" t="s">
        <v>363</v>
      </c>
      <c r="E44" s="106">
        <v>118108</v>
      </c>
      <c r="F44" s="235" t="s">
        <v>1145</v>
      </c>
      <c r="G44" s="12"/>
      <c r="H44" s="12"/>
    </row>
    <row r="45" spans="1:8" s="33" customFormat="1" ht="15" customHeight="1" x14ac:dyDescent="0.25">
      <c r="A45" s="229" t="s">
        <v>1123</v>
      </c>
      <c r="B45" s="229" t="s">
        <v>1137</v>
      </c>
      <c r="C45" s="80" t="s">
        <v>35</v>
      </c>
      <c r="D45" s="89" t="s">
        <v>364</v>
      </c>
      <c r="E45" s="106">
        <v>118109</v>
      </c>
      <c r="F45" s="236" t="s">
        <v>1145</v>
      </c>
      <c r="G45" s="12"/>
      <c r="H45" s="12"/>
    </row>
    <row r="46" spans="1:8" s="33" customFormat="1" ht="15" customHeight="1" x14ac:dyDescent="0.25">
      <c r="A46" s="229" t="s">
        <v>1123</v>
      </c>
      <c r="B46" s="229" t="s">
        <v>1138</v>
      </c>
      <c r="C46" s="80" t="s">
        <v>35</v>
      </c>
      <c r="D46" s="89" t="s">
        <v>365</v>
      </c>
      <c r="E46" s="106">
        <v>118110</v>
      </c>
      <c r="F46" s="236" t="s">
        <v>1145</v>
      </c>
      <c r="G46" s="12"/>
      <c r="H46" s="12"/>
    </row>
    <row r="47" spans="1:8" s="33" customFormat="1" ht="15" customHeight="1" x14ac:dyDescent="0.25">
      <c r="A47" s="229" t="s">
        <v>1123</v>
      </c>
      <c r="B47" s="229" t="s">
        <v>1138</v>
      </c>
      <c r="C47" s="80" t="s">
        <v>35</v>
      </c>
      <c r="D47" s="89" t="s">
        <v>366</v>
      </c>
      <c r="E47" s="106">
        <v>118111</v>
      </c>
      <c r="F47" s="236" t="s">
        <v>1145</v>
      </c>
      <c r="G47" s="12"/>
      <c r="H47" s="12"/>
    </row>
    <row r="48" spans="1:8" s="33" customFormat="1" ht="15" customHeight="1" x14ac:dyDescent="0.25">
      <c r="A48" s="229" t="s">
        <v>1123</v>
      </c>
      <c r="B48" s="229" t="s">
        <v>1138</v>
      </c>
      <c r="C48" s="80" t="s">
        <v>35</v>
      </c>
      <c r="D48" s="89" t="s">
        <v>367</v>
      </c>
      <c r="E48" s="106">
        <v>118112</v>
      </c>
      <c r="F48" s="236" t="s">
        <v>1145</v>
      </c>
      <c r="G48" s="12"/>
      <c r="H48" s="12"/>
    </row>
    <row r="49" spans="1:8" s="33" customFormat="1" ht="15" customHeight="1" x14ac:dyDescent="0.25">
      <c r="A49" s="229" t="s">
        <v>1123</v>
      </c>
      <c r="B49" s="229" t="s">
        <v>1139</v>
      </c>
      <c r="C49" s="80" t="s">
        <v>35</v>
      </c>
      <c r="D49" s="89" t="s">
        <v>368</v>
      </c>
      <c r="E49" s="106">
        <v>118113</v>
      </c>
      <c r="F49" s="236" t="s">
        <v>1145</v>
      </c>
      <c r="G49" s="12"/>
      <c r="H49" s="12"/>
    </row>
    <row r="50" spans="1:8" s="33" customFormat="1" ht="15" customHeight="1" x14ac:dyDescent="0.25">
      <c r="A50" s="229" t="s">
        <v>1123</v>
      </c>
      <c r="B50" s="229" t="s">
        <v>1139</v>
      </c>
      <c r="C50" s="80" t="s">
        <v>35</v>
      </c>
      <c r="D50" s="89" t="s">
        <v>369</v>
      </c>
      <c r="E50" s="106">
        <v>118114</v>
      </c>
      <c r="F50" s="236" t="s">
        <v>1145</v>
      </c>
      <c r="G50" s="12"/>
      <c r="H50" s="12"/>
    </row>
    <row r="51" spans="1:8" s="33" customFormat="1" ht="15" customHeight="1" x14ac:dyDescent="0.25">
      <c r="A51" s="229" t="s">
        <v>1123</v>
      </c>
      <c r="B51" s="229" t="s">
        <v>1139</v>
      </c>
      <c r="C51" s="80" t="s">
        <v>35</v>
      </c>
      <c r="D51" s="89" t="s">
        <v>370</v>
      </c>
      <c r="E51" s="106">
        <v>118115</v>
      </c>
      <c r="F51" s="236" t="s">
        <v>1145</v>
      </c>
      <c r="G51" s="12"/>
      <c r="H51" s="12"/>
    </row>
    <row r="52" spans="1:8" s="33" customFormat="1" ht="15" customHeight="1" x14ac:dyDescent="0.25">
      <c r="A52" s="229" t="s">
        <v>1123</v>
      </c>
      <c r="B52" s="229" t="s">
        <v>1137</v>
      </c>
      <c r="C52" s="84" t="s">
        <v>35</v>
      </c>
      <c r="D52" s="72" t="s">
        <v>371</v>
      </c>
      <c r="E52" s="108">
        <v>118116</v>
      </c>
      <c r="F52" s="236" t="s">
        <v>1146</v>
      </c>
      <c r="G52" s="12"/>
      <c r="H52" s="12"/>
    </row>
    <row r="53" spans="1:8" s="33" customFormat="1" ht="15" customHeight="1" x14ac:dyDescent="0.25">
      <c r="A53" s="229" t="s">
        <v>1123</v>
      </c>
      <c r="B53" s="229" t="s">
        <v>1138</v>
      </c>
      <c r="C53" s="84" t="s">
        <v>35</v>
      </c>
      <c r="D53" s="72" t="s">
        <v>372</v>
      </c>
      <c r="E53" s="108">
        <v>118117</v>
      </c>
      <c r="F53" s="236" t="s">
        <v>1146</v>
      </c>
      <c r="G53" s="12"/>
      <c r="H53" s="12"/>
    </row>
    <row r="54" spans="1:8" s="33" customFormat="1" ht="15" customHeight="1" x14ac:dyDescent="0.25">
      <c r="A54" s="229" t="s">
        <v>1123</v>
      </c>
      <c r="B54" s="229" t="s">
        <v>1139</v>
      </c>
      <c r="C54" s="84" t="s">
        <v>35</v>
      </c>
      <c r="D54" s="72" t="s">
        <v>373</v>
      </c>
      <c r="E54" s="108">
        <v>118118</v>
      </c>
      <c r="F54" s="236" t="s">
        <v>1146</v>
      </c>
      <c r="G54" s="12"/>
      <c r="H54" s="12"/>
    </row>
    <row r="55" spans="1:8" s="33" customFormat="1" ht="15" customHeight="1" x14ac:dyDescent="0.25">
      <c r="A55" s="229" t="s">
        <v>1123</v>
      </c>
      <c r="B55" s="229" t="s">
        <v>1137</v>
      </c>
      <c r="C55" s="80" t="s">
        <v>36</v>
      </c>
      <c r="D55" s="89" t="s">
        <v>374</v>
      </c>
      <c r="E55" s="106">
        <v>118119</v>
      </c>
      <c r="F55" s="236" t="s">
        <v>1145</v>
      </c>
      <c r="G55" s="12"/>
      <c r="H55" s="12"/>
    </row>
    <row r="56" spans="1:8" s="33" customFormat="1" ht="15" customHeight="1" x14ac:dyDescent="0.25">
      <c r="A56" s="229" t="s">
        <v>1123</v>
      </c>
      <c r="B56" s="229" t="s">
        <v>1137</v>
      </c>
      <c r="C56" s="80" t="s">
        <v>36</v>
      </c>
      <c r="D56" s="89" t="s">
        <v>375</v>
      </c>
      <c r="E56" s="106">
        <v>118120</v>
      </c>
      <c r="F56" s="236" t="s">
        <v>1145</v>
      </c>
      <c r="G56" s="12"/>
      <c r="H56" s="12"/>
    </row>
    <row r="57" spans="1:8" s="33" customFormat="1" ht="15" customHeight="1" x14ac:dyDescent="0.25">
      <c r="A57" s="229" t="s">
        <v>1123</v>
      </c>
      <c r="B57" s="229" t="s">
        <v>1137</v>
      </c>
      <c r="C57" s="80" t="s">
        <v>36</v>
      </c>
      <c r="D57" s="89" t="s">
        <v>376</v>
      </c>
      <c r="E57" s="106">
        <v>118121</v>
      </c>
      <c r="F57" s="236" t="s">
        <v>1145</v>
      </c>
      <c r="G57" s="12"/>
      <c r="H57" s="12"/>
    </row>
    <row r="58" spans="1:8" s="33" customFormat="1" ht="15" customHeight="1" x14ac:dyDescent="0.25">
      <c r="A58" s="229" t="s">
        <v>1123</v>
      </c>
      <c r="B58" s="229" t="s">
        <v>1138</v>
      </c>
      <c r="C58" s="80" t="s">
        <v>36</v>
      </c>
      <c r="D58" s="89" t="s">
        <v>377</v>
      </c>
      <c r="E58" s="106">
        <v>118122</v>
      </c>
      <c r="F58" s="236" t="s">
        <v>1145</v>
      </c>
      <c r="G58" s="12"/>
      <c r="H58" s="12"/>
    </row>
    <row r="59" spans="1:8" s="33" customFormat="1" ht="15" customHeight="1" x14ac:dyDescent="0.25">
      <c r="A59" s="229" t="s">
        <v>1123</v>
      </c>
      <c r="B59" s="229" t="s">
        <v>1138</v>
      </c>
      <c r="C59" s="80" t="s">
        <v>36</v>
      </c>
      <c r="D59" s="89" t="s">
        <v>378</v>
      </c>
      <c r="E59" s="106">
        <v>118123</v>
      </c>
      <c r="F59" s="236" t="s">
        <v>1145</v>
      </c>
      <c r="G59" s="12"/>
      <c r="H59" s="12"/>
    </row>
    <row r="60" spans="1:8" s="33" customFormat="1" ht="15" customHeight="1" x14ac:dyDescent="0.25">
      <c r="A60" s="229" t="s">
        <v>1123</v>
      </c>
      <c r="B60" s="229" t="s">
        <v>1138</v>
      </c>
      <c r="C60" s="80" t="s">
        <v>36</v>
      </c>
      <c r="D60" s="89" t="s">
        <v>379</v>
      </c>
      <c r="E60" s="106">
        <v>118124</v>
      </c>
      <c r="F60" s="236" t="s">
        <v>1145</v>
      </c>
      <c r="G60" s="12"/>
      <c r="H60" s="12"/>
    </row>
    <row r="61" spans="1:8" s="33" customFormat="1" ht="15" customHeight="1" x14ac:dyDescent="0.25">
      <c r="A61" s="229" t="s">
        <v>1123</v>
      </c>
      <c r="B61" s="229" t="s">
        <v>1139</v>
      </c>
      <c r="C61" s="80" t="s">
        <v>36</v>
      </c>
      <c r="D61" s="89" t="s">
        <v>380</v>
      </c>
      <c r="E61" s="106">
        <v>118125</v>
      </c>
      <c r="F61" s="236" t="s">
        <v>1145</v>
      </c>
      <c r="G61" s="12"/>
      <c r="H61" s="12"/>
    </row>
    <row r="62" spans="1:8" s="33" customFormat="1" ht="15" customHeight="1" x14ac:dyDescent="0.25">
      <c r="A62" s="229" t="s">
        <v>1123</v>
      </c>
      <c r="B62" s="229" t="s">
        <v>1139</v>
      </c>
      <c r="C62" s="80" t="s">
        <v>36</v>
      </c>
      <c r="D62" s="89" t="s">
        <v>381</v>
      </c>
      <c r="E62" s="106">
        <v>118126</v>
      </c>
      <c r="F62" s="236" t="s">
        <v>1145</v>
      </c>
      <c r="G62" s="12"/>
      <c r="H62" s="12"/>
    </row>
    <row r="63" spans="1:8" s="33" customFormat="1" ht="15" customHeight="1" x14ac:dyDescent="0.25">
      <c r="A63" s="229" t="s">
        <v>1123</v>
      </c>
      <c r="B63" s="229" t="s">
        <v>1139</v>
      </c>
      <c r="C63" s="80" t="s">
        <v>36</v>
      </c>
      <c r="D63" s="89" t="s">
        <v>382</v>
      </c>
      <c r="E63" s="106">
        <v>118127</v>
      </c>
      <c r="F63" s="236" t="s">
        <v>1145</v>
      </c>
      <c r="G63" s="12"/>
      <c r="H63" s="12"/>
    </row>
    <row r="64" spans="1:8" s="33" customFormat="1" ht="15" customHeight="1" x14ac:dyDescent="0.25">
      <c r="A64" s="229" t="s">
        <v>1123</v>
      </c>
      <c r="B64" s="229" t="s">
        <v>1137</v>
      </c>
      <c r="C64" s="84" t="s">
        <v>36</v>
      </c>
      <c r="D64" s="72" t="s">
        <v>383</v>
      </c>
      <c r="E64" s="108">
        <v>118128</v>
      </c>
      <c r="F64" s="236" t="s">
        <v>1146</v>
      </c>
      <c r="G64" s="12"/>
      <c r="H64" s="12"/>
    </row>
    <row r="65" spans="1:8" s="33" customFormat="1" ht="15" customHeight="1" x14ac:dyDescent="0.25">
      <c r="A65" s="229" t="s">
        <v>1123</v>
      </c>
      <c r="B65" s="229" t="s">
        <v>1138</v>
      </c>
      <c r="C65" s="84" t="s">
        <v>36</v>
      </c>
      <c r="D65" s="72" t="s">
        <v>384</v>
      </c>
      <c r="E65" s="108">
        <v>118129</v>
      </c>
      <c r="F65" s="236" t="s">
        <v>1146</v>
      </c>
      <c r="G65" s="12"/>
      <c r="H65" s="12"/>
    </row>
    <row r="66" spans="1:8" s="33" customFormat="1" ht="15" customHeight="1" x14ac:dyDescent="0.25">
      <c r="A66" s="229" t="s">
        <v>1123</v>
      </c>
      <c r="B66" s="229" t="s">
        <v>1139</v>
      </c>
      <c r="C66" s="84" t="s">
        <v>36</v>
      </c>
      <c r="D66" s="72" t="s">
        <v>385</v>
      </c>
      <c r="E66" s="108">
        <v>118130</v>
      </c>
      <c r="F66" s="236" t="s">
        <v>1146</v>
      </c>
      <c r="G66" s="12"/>
      <c r="H66" s="12"/>
    </row>
    <row r="67" spans="1:8" s="33" customFormat="1" ht="15" customHeight="1" x14ac:dyDescent="0.25">
      <c r="A67" s="229" t="s">
        <v>1123</v>
      </c>
      <c r="B67" s="229" t="s">
        <v>1137</v>
      </c>
      <c r="C67" s="80" t="s">
        <v>37</v>
      </c>
      <c r="D67" s="109" t="s">
        <v>386</v>
      </c>
      <c r="E67" s="110">
        <v>118488</v>
      </c>
      <c r="F67" s="236" t="s">
        <v>1145</v>
      </c>
      <c r="G67" s="12"/>
      <c r="H67" s="12"/>
    </row>
    <row r="68" spans="1:8" s="33" customFormat="1" ht="15" customHeight="1" x14ac:dyDescent="0.25">
      <c r="A68" s="229" t="s">
        <v>1123</v>
      </c>
      <c r="B68" s="229" t="s">
        <v>1137</v>
      </c>
      <c r="C68" s="84" t="s">
        <v>37</v>
      </c>
      <c r="D68" s="111" t="s">
        <v>387</v>
      </c>
      <c r="E68" s="108">
        <v>118489</v>
      </c>
      <c r="F68" s="236" t="s">
        <v>1146</v>
      </c>
      <c r="G68" s="12"/>
      <c r="H68" s="12"/>
    </row>
    <row r="69" spans="1:8" s="33" customFormat="1" ht="15" customHeight="1" x14ac:dyDescent="0.25">
      <c r="A69" s="229" t="s">
        <v>1123</v>
      </c>
      <c r="B69" s="229" t="s">
        <v>1137</v>
      </c>
      <c r="C69" s="84" t="s">
        <v>37</v>
      </c>
      <c r="D69" s="111" t="s">
        <v>392</v>
      </c>
      <c r="E69" s="108">
        <v>118598</v>
      </c>
      <c r="F69" s="236" t="s">
        <v>1146</v>
      </c>
      <c r="G69" s="12"/>
      <c r="H69" s="12"/>
    </row>
    <row r="70" spans="1:8" s="33" customFormat="1" ht="15" customHeight="1" x14ac:dyDescent="0.25">
      <c r="A70" s="229" t="s">
        <v>1123</v>
      </c>
      <c r="B70" s="229" t="s">
        <v>1138</v>
      </c>
      <c r="C70" s="80" t="s">
        <v>37</v>
      </c>
      <c r="D70" s="109" t="s">
        <v>388</v>
      </c>
      <c r="E70" s="110">
        <v>118490</v>
      </c>
      <c r="F70" s="236" t="s">
        <v>1145</v>
      </c>
      <c r="G70" s="12"/>
      <c r="H70" s="12"/>
    </row>
    <row r="71" spans="1:8" s="33" customFormat="1" ht="15" customHeight="1" x14ac:dyDescent="0.25">
      <c r="A71" s="229" t="s">
        <v>1123</v>
      </c>
      <c r="B71" s="230" t="s">
        <v>1138</v>
      </c>
      <c r="C71" s="84" t="s">
        <v>37</v>
      </c>
      <c r="D71" s="111" t="s">
        <v>389</v>
      </c>
      <c r="E71" s="108">
        <v>118491</v>
      </c>
      <c r="F71" s="236" t="s">
        <v>1146</v>
      </c>
      <c r="G71" s="13"/>
      <c r="H71" s="13"/>
    </row>
    <row r="72" spans="1:8" s="33" customFormat="1" ht="15" customHeight="1" x14ac:dyDescent="0.25">
      <c r="A72" s="229" t="s">
        <v>1123</v>
      </c>
      <c r="B72" s="230" t="s">
        <v>1138</v>
      </c>
      <c r="C72" s="84" t="s">
        <v>37</v>
      </c>
      <c r="D72" s="111" t="s">
        <v>393</v>
      </c>
      <c r="E72" s="108">
        <v>118599</v>
      </c>
      <c r="F72" s="236" t="s">
        <v>1146</v>
      </c>
      <c r="G72" s="13"/>
      <c r="H72" s="13"/>
    </row>
    <row r="73" spans="1:8" s="33" customFormat="1" ht="15" customHeight="1" x14ac:dyDescent="0.25">
      <c r="A73" s="229" t="s">
        <v>1123</v>
      </c>
      <c r="B73" s="230" t="s">
        <v>1139</v>
      </c>
      <c r="C73" s="80" t="s">
        <v>37</v>
      </c>
      <c r="D73" s="109" t="s">
        <v>390</v>
      </c>
      <c r="E73" s="110">
        <v>118492</v>
      </c>
      <c r="F73" s="236" t="s">
        <v>1145</v>
      </c>
      <c r="G73" s="13"/>
      <c r="H73" s="13"/>
    </row>
    <row r="74" spans="1:8" s="33" customFormat="1" ht="15" customHeight="1" x14ac:dyDescent="0.25">
      <c r="A74" s="229" t="s">
        <v>1123</v>
      </c>
      <c r="B74" s="230" t="s">
        <v>1139</v>
      </c>
      <c r="C74" s="84" t="s">
        <v>37</v>
      </c>
      <c r="D74" s="111" t="s">
        <v>391</v>
      </c>
      <c r="E74" s="108">
        <v>118493</v>
      </c>
      <c r="F74" s="236" t="s">
        <v>1146</v>
      </c>
      <c r="G74" s="13"/>
      <c r="H74" s="13"/>
    </row>
    <row r="75" spans="1:8" s="33" customFormat="1" ht="15" customHeight="1" x14ac:dyDescent="0.25">
      <c r="A75" s="229" t="s">
        <v>1123</v>
      </c>
      <c r="B75" s="230" t="s">
        <v>1139</v>
      </c>
      <c r="C75" s="84" t="s">
        <v>37</v>
      </c>
      <c r="D75" s="111" t="s">
        <v>394</v>
      </c>
      <c r="E75" s="108">
        <v>118600</v>
      </c>
      <c r="F75" s="236" t="s">
        <v>1146</v>
      </c>
      <c r="G75" s="13"/>
      <c r="H75" s="13"/>
    </row>
    <row r="76" spans="1:8" s="33" customFormat="1" ht="15" customHeight="1" x14ac:dyDescent="0.25">
      <c r="A76" s="229" t="s">
        <v>1123</v>
      </c>
      <c r="B76" s="230" t="s">
        <v>1137</v>
      </c>
      <c r="C76" s="80" t="s">
        <v>38</v>
      </c>
      <c r="D76" s="89" t="s">
        <v>39</v>
      </c>
      <c r="E76" s="90">
        <v>118131</v>
      </c>
      <c r="F76" s="236" t="s">
        <v>1145</v>
      </c>
      <c r="G76" s="13"/>
      <c r="H76" s="13"/>
    </row>
    <row r="77" spans="1:8" s="33" customFormat="1" ht="15" customHeight="1" x14ac:dyDescent="0.25">
      <c r="A77" s="229" t="s">
        <v>1123</v>
      </c>
      <c r="B77" s="230" t="s">
        <v>1138</v>
      </c>
      <c r="C77" s="80" t="s">
        <v>38</v>
      </c>
      <c r="D77" s="89" t="s">
        <v>40</v>
      </c>
      <c r="E77" s="94">
        <v>118132</v>
      </c>
      <c r="F77" s="236" t="s">
        <v>1145</v>
      </c>
      <c r="G77" s="13"/>
      <c r="H77" s="13"/>
    </row>
    <row r="78" spans="1:8" s="33" customFormat="1" ht="15" customHeight="1" x14ac:dyDescent="0.25">
      <c r="A78" s="229" t="s">
        <v>1123</v>
      </c>
      <c r="B78" s="230" t="s">
        <v>1139</v>
      </c>
      <c r="C78" s="80" t="s">
        <v>38</v>
      </c>
      <c r="D78" s="89" t="s">
        <v>41</v>
      </c>
      <c r="E78" s="98">
        <v>118133</v>
      </c>
      <c r="F78" s="236" t="s">
        <v>1145</v>
      </c>
      <c r="G78" s="13"/>
      <c r="H78" s="13"/>
    </row>
    <row r="79" spans="1:8" s="33" customFormat="1" ht="15" customHeight="1" x14ac:dyDescent="0.25">
      <c r="A79" s="229" t="s">
        <v>1123</v>
      </c>
      <c r="B79" s="230" t="s">
        <v>1137</v>
      </c>
      <c r="C79" s="48" t="s">
        <v>31</v>
      </c>
      <c r="D79" s="76" t="s">
        <v>395</v>
      </c>
      <c r="E79" s="51">
        <v>102648</v>
      </c>
      <c r="F79" s="236" t="s">
        <v>1145</v>
      </c>
      <c r="G79" s="13"/>
      <c r="H79" s="13"/>
    </row>
    <row r="80" spans="1:8" s="33" customFormat="1" ht="15" customHeight="1" x14ac:dyDescent="0.25">
      <c r="A80" s="229" t="s">
        <v>1123</v>
      </c>
      <c r="B80" s="230" t="s">
        <v>1137</v>
      </c>
      <c r="C80" s="48" t="s">
        <v>31</v>
      </c>
      <c r="D80" s="76" t="s">
        <v>396</v>
      </c>
      <c r="E80" s="51">
        <v>102649</v>
      </c>
      <c r="F80" s="236" t="s">
        <v>1145</v>
      </c>
      <c r="G80" s="13"/>
      <c r="H80" s="13"/>
    </row>
    <row r="81" spans="1:8" s="33" customFormat="1" ht="15" customHeight="1" x14ac:dyDescent="0.25">
      <c r="A81" s="229" t="s">
        <v>1123</v>
      </c>
      <c r="B81" s="230" t="s">
        <v>1137</v>
      </c>
      <c r="C81" s="48" t="s">
        <v>31</v>
      </c>
      <c r="D81" s="76" t="s">
        <v>397</v>
      </c>
      <c r="E81" s="51">
        <v>102650</v>
      </c>
      <c r="F81" s="236" t="s">
        <v>1145</v>
      </c>
      <c r="G81" s="13"/>
      <c r="H81" s="13"/>
    </row>
    <row r="82" spans="1:8" s="33" customFormat="1" ht="15" customHeight="1" x14ac:dyDescent="0.25">
      <c r="A82" s="229" t="s">
        <v>1123</v>
      </c>
      <c r="B82" s="230" t="s">
        <v>1137</v>
      </c>
      <c r="C82" s="60" t="s">
        <v>31</v>
      </c>
      <c r="D82" s="78" t="s">
        <v>1147</v>
      </c>
      <c r="E82" s="79">
        <v>102651</v>
      </c>
      <c r="F82" s="236" t="s">
        <v>1146</v>
      </c>
      <c r="G82" s="13"/>
      <c r="H82" s="13"/>
    </row>
    <row r="83" spans="1:8" s="33" customFormat="1" ht="15" customHeight="1" x14ac:dyDescent="0.25">
      <c r="A83" s="229" t="s">
        <v>1123</v>
      </c>
      <c r="B83" s="230" t="s">
        <v>1137</v>
      </c>
      <c r="C83" s="60" t="s">
        <v>31</v>
      </c>
      <c r="D83" s="78" t="s">
        <v>399</v>
      </c>
      <c r="E83" s="79">
        <v>102652</v>
      </c>
      <c r="F83" s="236" t="s">
        <v>1146</v>
      </c>
      <c r="G83" s="13"/>
      <c r="H83" s="13"/>
    </row>
    <row r="84" spans="1:8" s="33" customFormat="1" ht="15" customHeight="1" x14ac:dyDescent="0.25">
      <c r="A84" s="229" t="s">
        <v>1123</v>
      </c>
      <c r="B84" s="230" t="s">
        <v>1137</v>
      </c>
      <c r="C84" s="60" t="s">
        <v>31</v>
      </c>
      <c r="D84" s="78" t="s">
        <v>400</v>
      </c>
      <c r="E84" s="79">
        <v>102653</v>
      </c>
      <c r="F84" s="236" t="s">
        <v>1146</v>
      </c>
      <c r="G84" s="13"/>
      <c r="H84" s="13"/>
    </row>
    <row r="85" spans="1:8" s="33" customFormat="1" ht="15" customHeight="1" x14ac:dyDescent="0.25">
      <c r="A85" s="229" t="s">
        <v>1123</v>
      </c>
      <c r="B85" s="230" t="s">
        <v>1138</v>
      </c>
      <c r="C85" s="48" t="s">
        <v>31</v>
      </c>
      <c r="D85" s="76" t="s">
        <v>401</v>
      </c>
      <c r="E85" s="51">
        <v>102654</v>
      </c>
      <c r="F85" s="236" t="s">
        <v>1145</v>
      </c>
      <c r="G85" s="13"/>
      <c r="H85" s="13"/>
    </row>
    <row r="86" spans="1:8" s="33" customFormat="1" ht="15" customHeight="1" x14ac:dyDescent="0.25">
      <c r="A86" s="229" t="s">
        <v>1123</v>
      </c>
      <c r="B86" s="230" t="s">
        <v>1138</v>
      </c>
      <c r="C86" s="48" t="s">
        <v>31</v>
      </c>
      <c r="D86" s="76" t="s">
        <v>402</v>
      </c>
      <c r="E86" s="51">
        <v>102655</v>
      </c>
      <c r="F86" s="236" t="s">
        <v>1145</v>
      </c>
      <c r="G86" s="13"/>
      <c r="H86" s="13"/>
    </row>
    <row r="87" spans="1:8" s="33" customFormat="1" ht="15" customHeight="1" x14ac:dyDescent="0.25">
      <c r="A87" s="229" t="s">
        <v>1123</v>
      </c>
      <c r="B87" s="230" t="s">
        <v>1138</v>
      </c>
      <c r="C87" s="48" t="s">
        <v>31</v>
      </c>
      <c r="D87" s="76" t="s">
        <v>403</v>
      </c>
      <c r="E87" s="51">
        <v>102656</v>
      </c>
      <c r="F87" s="236" t="s">
        <v>1145</v>
      </c>
      <c r="G87" s="13"/>
      <c r="H87" s="13"/>
    </row>
    <row r="88" spans="1:8" s="33" customFormat="1" ht="15" customHeight="1" x14ac:dyDescent="0.25">
      <c r="A88" s="229" t="s">
        <v>1123</v>
      </c>
      <c r="B88" s="230" t="s">
        <v>1138</v>
      </c>
      <c r="C88" s="60" t="s">
        <v>31</v>
      </c>
      <c r="D88" s="78" t="s">
        <v>1148</v>
      </c>
      <c r="E88" s="79">
        <v>102657</v>
      </c>
      <c r="F88" s="236" t="s">
        <v>1146</v>
      </c>
      <c r="G88" s="13"/>
      <c r="H88" s="13"/>
    </row>
    <row r="89" spans="1:8" s="33" customFormat="1" ht="15" customHeight="1" x14ac:dyDescent="0.25">
      <c r="A89" s="229" t="s">
        <v>1123</v>
      </c>
      <c r="B89" s="230" t="s">
        <v>1138</v>
      </c>
      <c r="C89" s="60" t="s">
        <v>31</v>
      </c>
      <c r="D89" s="78" t="s">
        <v>405</v>
      </c>
      <c r="E89" s="79">
        <v>102658</v>
      </c>
      <c r="F89" s="236" t="s">
        <v>1146</v>
      </c>
      <c r="G89" s="13"/>
      <c r="H89" s="13"/>
    </row>
    <row r="90" spans="1:8" s="33" customFormat="1" ht="15" customHeight="1" x14ac:dyDescent="0.25">
      <c r="A90" s="229" t="s">
        <v>1123</v>
      </c>
      <c r="B90" s="230" t="s">
        <v>1138</v>
      </c>
      <c r="C90" s="60" t="s">
        <v>31</v>
      </c>
      <c r="D90" s="78" t="s">
        <v>406</v>
      </c>
      <c r="E90" s="79">
        <v>102659</v>
      </c>
      <c r="F90" s="236" t="s">
        <v>1146</v>
      </c>
      <c r="G90" s="13"/>
      <c r="H90" s="13"/>
    </row>
    <row r="91" spans="1:8" s="33" customFormat="1" ht="15" customHeight="1" x14ac:dyDescent="0.25">
      <c r="A91" s="229" t="s">
        <v>1123</v>
      </c>
      <c r="B91" s="230" t="s">
        <v>1139</v>
      </c>
      <c r="C91" s="48" t="s">
        <v>31</v>
      </c>
      <c r="D91" s="76" t="s">
        <v>407</v>
      </c>
      <c r="E91" s="51">
        <v>102660</v>
      </c>
      <c r="F91" s="236" t="s">
        <v>1145</v>
      </c>
      <c r="G91" s="13"/>
      <c r="H91" s="13"/>
    </row>
    <row r="92" spans="1:8" s="33" customFormat="1" ht="15" customHeight="1" x14ac:dyDescent="0.25">
      <c r="A92" s="229" t="s">
        <v>1123</v>
      </c>
      <c r="B92" s="230" t="s">
        <v>1139</v>
      </c>
      <c r="C92" s="48" t="s">
        <v>31</v>
      </c>
      <c r="D92" s="76" t="s">
        <v>408</v>
      </c>
      <c r="E92" s="51">
        <v>102661</v>
      </c>
      <c r="F92" s="236" t="s">
        <v>1145</v>
      </c>
      <c r="G92" s="13"/>
      <c r="H92" s="13"/>
    </row>
    <row r="93" spans="1:8" s="33" customFormat="1" ht="15" customHeight="1" x14ac:dyDescent="0.25">
      <c r="A93" s="229" t="s">
        <v>1123</v>
      </c>
      <c r="B93" s="230" t="s">
        <v>1139</v>
      </c>
      <c r="C93" s="48" t="s">
        <v>31</v>
      </c>
      <c r="D93" s="76" t="s">
        <v>409</v>
      </c>
      <c r="E93" s="51">
        <v>102662</v>
      </c>
      <c r="F93" s="236" t="s">
        <v>1145</v>
      </c>
      <c r="G93" s="13"/>
      <c r="H93" s="13"/>
    </row>
    <row r="94" spans="1:8" s="33" customFormat="1" ht="15" customHeight="1" x14ac:dyDescent="0.25">
      <c r="A94" s="229" t="s">
        <v>1123</v>
      </c>
      <c r="B94" s="230" t="s">
        <v>1139</v>
      </c>
      <c r="C94" s="60" t="s">
        <v>31</v>
      </c>
      <c r="D94" s="78" t="s">
        <v>1149</v>
      </c>
      <c r="E94" s="79">
        <v>102663</v>
      </c>
      <c r="F94" s="236" t="s">
        <v>1146</v>
      </c>
      <c r="G94" s="13"/>
      <c r="H94" s="13"/>
    </row>
    <row r="95" spans="1:8" s="33" customFormat="1" ht="15" customHeight="1" x14ac:dyDescent="0.25">
      <c r="A95" s="229" t="s">
        <v>1123</v>
      </c>
      <c r="B95" s="230" t="s">
        <v>1139</v>
      </c>
      <c r="C95" s="60" t="s">
        <v>31</v>
      </c>
      <c r="D95" s="78" t="s">
        <v>411</v>
      </c>
      <c r="E95" s="79">
        <v>102664</v>
      </c>
      <c r="F95" s="236" t="s">
        <v>1146</v>
      </c>
      <c r="G95" s="13"/>
      <c r="H95" s="13"/>
    </row>
    <row r="96" spans="1:8" s="33" customFormat="1" ht="15" customHeight="1" x14ac:dyDescent="0.25">
      <c r="A96" s="229" t="s">
        <v>1123</v>
      </c>
      <c r="B96" s="230" t="s">
        <v>1139</v>
      </c>
      <c r="C96" s="60" t="s">
        <v>31</v>
      </c>
      <c r="D96" s="78" t="s">
        <v>412</v>
      </c>
      <c r="E96" s="79">
        <v>102705</v>
      </c>
      <c r="F96" s="236" t="s">
        <v>1146</v>
      </c>
      <c r="G96" s="13"/>
      <c r="H96" s="13"/>
    </row>
    <row r="97" spans="1:8" s="33" customFormat="1" ht="15" customHeight="1" x14ac:dyDescent="0.25">
      <c r="A97" s="229" t="s">
        <v>1123</v>
      </c>
      <c r="B97" s="230" t="s">
        <v>1137</v>
      </c>
      <c r="C97" s="48" t="s">
        <v>268</v>
      </c>
      <c r="D97" s="118" t="s">
        <v>948</v>
      </c>
      <c r="E97" s="119">
        <v>150069</v>
      </c>
      <c r="F97" s="236" t="s">
        <v>1145</v>
      </c>
      <c r="G97" s="13"/>
      <c r="H97" s="13"/>
    </row>
    <row r="98" spans="1:8" s="33" customFormat="1" ht="15" customHeight="1" x14ac:dyDescent="0.25">
      <c r="A98" s="229" t="s">
        <v>1123</v>
      </c>
      <c r="B98" s="230" t="s">
        <v>1137</v>
      </c>
      <c r="C98" s="60" t="s">
        <v>268</v>
      </c>
      <c r="D98" s="121" t="s">
        <v>949</v>
      </c>
      <c r="E98" s="199">
        <v>150070</v>
      </c>
      <c r="F98" s="236" t="s">
        <v>1146</v>
      </c>
      <c r="G98" s="13"/>
      <c r="H98" s="13"/>
    </row>
    <row r="99" spans="1:8" s="33" customFormat="1" ht="15" customHeight="1" x14ac:dyDescent="0.25">
      <c r="A99" s="229" t="s">
        <v>1123</v>
      </c>
      <c r="B99" s="230" t="s">
        <v>1137</v>
      </c>
      <c r="C99" s="60" t="s">
        <v>268</v>
      </c>
      <c r="D99" s="121" t="s">
        <v>950</v>
      </c>
      <c r="E99" s="199">
        <v>150072</v>
      </c>
      <c r="F99" s="236" t="s">
        <v>1146</v>
      </c>
      <c r="G99" s="13"/>
      <c r="H99" s="13"/>
    </row>
    <row r="100" spans="1:8" s="33" customFormat="1" ht="15" customHeight="1" x14ac:dyDescent="0.25">
      <c r="A100" s="229" t="s">
        <v>1123</v>
      </c>
      <c r="B100" s="230" t="s">
        <v>1138</v>
      </c>
      <c r="C100" s="48" t="s">
        <v>268</v>
      </c>
      <c r="D100" s="118" t="s">
        <v>951</v>
      </c>
      <c r="E100" s="119">
        <v>150073</v>
      </c>
      <c r="F100" s="236" t="s">
        <v>1145</v>
      </c>
      <c r="G100" s="13"/>
      <c r="H100" s="13"/>
    </row>
    <row r="101" spans="1:8" s="33" customFormat="1" ht="15" customHeight="1" x14ac:dyDescent="0.25">
      <c r="A101" s="229" t="s">
        <v>1123</v>
      </c>
      <c r="B101" s="230" t="s">
        <v>1138</v>
      </c>
      <c r="C101" s="60" t="s">
        <v>268</v>
      </c>
      <c r="D101" s="121" t="s">
        <v>952</v>
      </c>
      <c r="E101" s="199">
        <v>150074</v>
      </c>
      <c r="F101" s="236" t="s">
        <v>1146</v>
      </c>
      <c r="G101" s="13"/>
      <c r="H101" s="13"/>
    </row>
    <row r="102" spans="1:8" s="33" customFormat="1" ht="15" customHeight="1" x14ac:dyDescent="0.25">
      <c r="A102" s="229" t="s">
        <v>1123</v>
      </c>
      <c r="B102" s="230" t="s">
        <v>1138</v>
      </c>
      <c r="C102" s="60" t="s">
        <v>268</v>
      </c>
      <c r="D102" s="121" t="s">
        <v>955</v>
      </c>
      <c r="E102" s="199">
        <v>150076</v>
      </c>
      <c r="F102" s="236" t="s">
        <v>1146</v>
      </c>
      <c r="G102" s="13"/>
      <c r="H102" s="13"/>
    </row>
    <row r="103" spans="1:8" s="33" customFormat="1" ht="15" customHeight="1" x14ac:dyDescent="0.25">
      <c r="A103" s="229" t="s">
        <v>1123</v>
      </c>
      <c r="B103" s="230" t="s">
        <v>1139</v>
      </c>
      <c r="C103" s="48" t="s">
        <v>268</v>
      </c>
      <c r="D103" s="118" t="s">
        <v>991</v>
      </c>
      <c r="E103" s="119">
        <v>150077</v>
      </c>
      <c r="F103" s="236" t="s">
        <v>1145</v>
      </c>
      <c r="G103" s="13"/>
      <c r="H103" s="13"/>
    </row>
    <row r="104" spans="1:8" s="33" customFormat="1" ht="15" customHeight="1" x14ac:dyDescent="0.25">
      <c r="A104" s="229" t="s">
        <v>1123</v>
      </c>
      <c r="B104" s="230" t="s">
        <v>1139</v>
      </c>
      <c r="C104" s="60" t="s">
        <v>268</v>
      </c>
      <c r="D104" s="121" t="s">
        <v>954</v>
      </c>
      <c r="E104" s="199">
        <v>150078</v>
      </c>
      <c r="F104" s="236" t="s">
        <v>1146</v>
      </c>
      <c r="G104" s="13"/>
      <c r="H104" s="13"/>
    </row>
    <row r="105" spans="1:8" s="33" customFormat="1" ht="15" customHeight="1" x14ac:dyDescent="0.25">
      <c r="A105" s="229" t="s">
        <v>1123</v>
      </c>
      <c r="B105" s="230" t="s">
        <v>1139</v>
      </c>
      <c r="C105" s="60" t="s">
        <v>268</v>
      </c>
      <c r="D105" s="121" t="s">
        <v>953</v>
      </c>
      <c r="E105" s="199">
        <v>150080</v>
      </c>
      <c r="F105" s="236" t="s">
        <v>1146</v>
      </c>
      <c r="G105" s="13"/>
      <c r="H105" s="13"/>
    </row>
    <row r="106" spans="1:8" s="33" customFormat="1" ht="15" customHeight="1" x14ac:dyDescent="0.25">
      <c r="A106" s="229" t="s">
        <v>1123</v>
      </c>
      <c r="B106" s="230" t="s">
        <v>1137</v>
      </c>
      <c r="C106" s="48" t="s">
        <v>45</v>
      </c>
      <c r="D106" s="76" t="s">
        <v>413</v>
      </c>
      <c r="E106" s="51">
        <v>110966</v>
      </c>
      <c r="F106" s="236" t="s">
        <v>1145</v>
      </c>
      <c r="G106" s="13"/>
      <c r="H106" s="13"/>
    </row>
    <row r="107" spans="1:8" s="33" customFormat="1" ht="15" customHeight="1" x14ac:dyDescent="0.25">
      <c r="A107" s="229" t="s">
        <v>1123</v>
      </c>
      <c r="B107" s="230" t="s">
        <v>1137</v>
      </c>
      <c r="C107" s="48" t="s">
        <v>45</v>
      </c>
      <c r="D107" s="76" t="s">
        <v>414</v>
      </c>
      <c r="E107" s="51">
        <v>110967</v>
      </c>
      <c r="F107" s="236" t="s">
        <v>1145</v>
      </c>
      <c r="G107" s="13"/>
      <c r="H107" s="13"/>
    </row>
    <row r="108" spans="1:8" s="33" customFormat="1" ht="15" customHeight="1" x14ac:dyDescent="0.25">
      <c r="A108" s="229" t="s">
        <v>1123</v>
      </c>
      <c r="B108" s="230" t="s">
        <v>1138</v>
      </c>
      <c r="C108" s="48" t="s">
        <v>45</v>
      </c>
      <c r="D108" s="76" t="s">
        <v>415</v>
      </c>
      <c r="E108" s="51">
        <v>110968</v>
      </c>
      <c r="F108" s="236" t="s">
        <v>1145</v>
      </c>
      <c r="G108" s="13"/>
      <c r="H108" s="13"/>
    </row>
    <row r="109" spans="1:8" s="33" customFormat="1" ht="15" customHeight="1" x14ac:dyDescent="0.25">
      <c r="A109" s="229" t="s">
        <v>1123</v>
      </c>
      <c r="B109" s="230" t="s">
        <v>1139</v>
      </c>
      <c r="C109" s="48" t="s">
        <v>45</v>
      </c>
      <c r="D109" s="76" t="s">
        <v>416</v>
      </c>
      <c r="E109" s="51">
        <v>110969</v>
      </c>
      <c r="F109" s="236" t="s">
        <v>1145</v>
      </c>
      <c r="G109" s="13"/>
      <c r="H109" s="13"/>
    </row>
    <row r="110" spans="1:8" s="33" customFormat="1" ht="15" customHeight="1" x14ac:dyDescent="0.25">
      <c r="A110" s="229" t="s">
        <v>1123</v>
      </c>
      <c r="B110" s="230" t="s">
        <v>1137</v>
      </c>
      <c r="C110" s="60" t="s">
        <v>45</v>
      </c>
      <c r="D110" s="78" t="s">
        <v>417</v>
      </c>
      <c r="E110" s="79">
        <v>110989</v>
      </c>
      <c r="F110" s="236" t="s">
        <v>1146</v>
      </c>
      <c r="G110" s="13"/>
      <c r="H110" s="13"/>
    </row>
    <row r="111" spans="1:8" s="33" customFormat="1" ht="15" customHeight="1" x14ac:dyDescent="0.25">
      <c r="A111" s="229" t="s">
        <v>1123</v>
      </c>
      <c r="B111" s="230" t="s">
        <v>1137</v>
      </c>
      <c r="C111" s="60" t="s">
        <v>45</v>
      </c>
      <c r="D111" s="78" t="s">
        <v>418</v>
      </c>
      <c r="E111" s="79">
        <v>110990</v>
      </c>
      <c r="F111" s="236" t="s">
        <v>1146</v>
      </c>
      <c r="G111" s="13"/>
      <c r="H111" s="13"/>
    </row>
    <row r="112" spans="1:8" s="33" customFormat="1" ht="15" customHeight="1" x14ac:dyDescent="0.25">
      <c r="A112" s="229" t="s">
        <v>1123</v>
      </c>
      <c r="B112" s="230" t="s">
        <v>1138</v>
      </c>
      <c r="C112" s="60" t="s">
        <v>45</v>
      </c>
      <c r="D112" s="78" t="s">
        <v>419</v>
      </c>
      <c r="E112" s="79">
        <v>110991</v>
      </c>
      <c r="F112" s="236" t="s">
        <v>1146</v>
      </c>
      <c r="G112" s="13"/>
      <c r="H112" s="13"/>
    </row>
    <row r="113" spans="1:8" s="33" customFormat="1" ht="15" customHeight="1" x14ac:dyDescent="0.25">
      <c r="A113" s="229" t="s">
        <v>1123</v>
      </c>
      <c r="B113" s="230" t="s">
        <v>1138</v>
      </c>
      <c r="C113" s="60" t="s">
        <v>45</v>
      </c>
      <c r="D113" s="78" t="s">
        <v>420</v>
      </c>
      <c r="E113" s="79">
        <v>110992</v>
      </c>
      <c r="F113" s="236" t="s">
        <v>1146</v>
      </c>
      <c r="G113" s="13"/>
      <c r="H113" s="13"/>
    </row>
    <row r="114" spans="1:8" s="33" customFormat="1" ht="15" customHeight="1" x14ac:dyDescent="0.25">
      <c r="A114" s="229" t="s">
        <v>1123</v>
      </c>
      <c r="B114" s="230" t="s">
        <v>1137</v>
      </c>
      <c r="C114" s="48" t="s">
        <v>47</v>
      </c>
      <c r="D114" s="89" t="s">
        <v>250</v>
      </c>
      <c r="E114" s="106">
        <v>150030</v>
      </c>
      <c r="F114" s="236" t="s">
        <v>1145</v>
      </c>
      <c r="G114" s="13"/>
      <c r="H114" s="13"/>
    </row>
    <row r="115" spans="1:8" s="33" customFormat="1" ht="15" customHeight="1" x14ac:dyDescent="0.25">
      <c r="A115" s="229" t="s">
        <v>1123</v>
      </c>
      <c r="B115" s="230" t="s">
        <v>1138</v>
      </c>
      <c r="C115" s="48" t="s">
        <v>47</v>
      </c>
      <c r="D115" s="89" t="s">
        <v>251</v>
      </c>
      <c r="E115" s="106">
        <v>150032</v>
      </c>
      <c r="F115" s="236" t="s">
        <v>1145</v>
      </c>
      <c r="G115" s="13"/>
      <c r="H115" s="13"/>
    </row>
    <row r="116" spans="1:8" s="33" customFormat="1" ht="15" customHeight="1" x14ac:dyDescent="0.25">
      <c r="A116" s="229" t="s">
        <v>1123</v>
      </c>
      <c r="B116" s="230" t="s">
        <v>1139</v>
      </c>
      <c r="C116" s="48" t="s">
        <v>47</v>
      </c>
      <c r="D116" s="89" t="s">
        <v>252</v>
      </c>
      <c r="E116" s="106">
        <v>150034</v>
      </c>
      <c r="F116" s="236" t="s">
        <v>1145</v>
      </c>
      <c r="G116" s="13"/>
      <c r="H116" s="13"/>
    </row>
    <row r="117" spans="1:8" s="33" customFormat="1" ht="15" customHeight="1" x14ac:dyDescent="0.25">
      <c r="A117" s="229" t="s">
        <v>1123</v>
      </c>
      <c r="B117" s="230"/>
      <c r="C117" s="60" t="s">
        <v>47</v>
      </c>
      <c r="D117" s="72" t="s">
        <v>253</v>
      </c>
      <c r="E117" s="108">
        <v>150036</v>
      </c>
      <c r="F117" s="236" t="s">
        <v>1146</v>
      </c>
      <c r="G117" s="13"/>
      <c r="H117" s="13"/>
    </row>
    <row r="118" spans="1:8" s="33" customFormat="1" ht="15" customHeight="1" x14ac:dyDescent="0.25">
      <c r="A118" s="229" t="s">
        <v>1123</v>
      </c>
      <c r="B118" s="230" t="s">
        <v>1137</v>
      </c>
      <c r="C118" s="48" t="s">
        <v>47</v>
      </c>
      <c r="D118" s="89" t="s">
        <v>254</v>
      </c>
      <c r="E118" s="106">
        <v>150037</v>
      </c>
      <c r="F118" s="236" t="s">
        <v>1145</v>
      </c>
      <c r="G118" s="13"/>
      <c r="H118" s="13"/>
    </row>
    <row r="119" spans="1:8" s="33" customFormat="1" ht="15" customHeight="1" x14ac:dyDescent="0.25">
      <c r="A119" s="229" t="s">
        <v>1123</v>
      </c>
      <c r="B119" s="230" t="s">
        <v>1138</v>
      </c>
      <c r="C119" s="48" t="s">
        <v>47</v>
      </c>
      <c r="D119" s="89" t="s">
        <v>255</v>
      </c>
      <c r="E119" s="106">
        <v>150039</v>
      </c>
      <c r="F119" s="236" t="s">
        <v>1145</v>
      </c>
      <c r="G119" s="13"/>
      <c r="H119" s="13"/>
    </row>
    <row r="120" spans="1:8" s="33" customFormat="1" ht="15" customHeight="1" x14ac:dyDescent="0.25">
      <c r="A120" s="229" t="s">
        <v>1123</v>
      </c>
      <c r="B120" s="230" t="s">
        <v>1139</v>
      </c>
      <c r="C120" s="48" t="s">
        <v>47</v>
      </c>
      <c r="D120" s="89" t="s">
        <v>256</v>
      </c>
      <c r="E120" s="106">
        <v>150041</v>
      </c>
      <c r="F120" s="236" t="s">
        <v>1145</v>
      </c>
      <c r="G120" s="13"/>
      <c r="H120" s="13"/>
    </row>
    <row r="121" spans="1:8" s="33" customFormat="1" ht="15" customHeight="1" x14ac:dyDescent="0.25">
      <c r="A121" s="229" t="s">
        <v>1123</v>
      </c>
      <c r="B121" s="230"/>
      <c r="C121" s="60" t="s">
        <v>47</v>
      </c>
      <c r="D121" s="72" t="s">
        <v>257</v>
      </c>
      <c r="E121" s="108">
        <v>150043</v>
      </c>
      <c r="F121" s="236" t="s">
        <v>1146</v>
      </c>
      <c r="G121" s="13"/>
      <c r="H121" s="13"/>
    </row>
    <row r="122" spans="1:8" s="33" customFormat="1" ht="15" customHeight="1" x14ac:dyDescent="0.25">
      <c r="A122" s="229" t="s">
        <v>1123</v>
      </c>
      <c r="B122" s="230" t="s">
        <v>1139</v>
      </c>
      <c r="C122" s="48" t="s">
        <v>47</v>
      </c>
      <c r="D122" s="89" t="s">
        <v>258</v>
      </c>
      <c r="E122" s="106">
        <v>150044</v>
      </c>
      <c r="F122" s="236" t="s">
        <v>1145</v>
      </c>
      <c r="G122" s="13"/>
      <c r="H122" s="13"/>
    </row>
    <row r="123" spans="1:8" s="33" customFormat="1" ht="15" customHeight="1" x14ac:dyDescent="0.25">
      <c r="A123" s="229" t="s">
        <v>1123</v>
      </c>
      <c r="B123" s="230" t="s">
        <v>1139</v>
      </c>
      <c r="C123" s="60" t="s">
        <v>47</v>
      </c>
      <c r="D123" s="72" t="s">
        <v>259</v>
      </c>
      <c r="E123" s="108">
        <v>150046</v>
      </c>
      <c r="F123" s="236" t="s">
        <v>1146</v>
      </c>
      <c r="G123" s="13"/>
      <c r="H123" s="13"/>
    </row>
    <row r="124" spans="1:8" s="33" customFormat="1" ht="15" customHeight="1" x14ac:dyDescent="0.25">
      <c r="A124" s="229" t="s">
        <v>1123</v>
      </c>
      <c r="B124" s="230" t="s">
        <v>1138</v>
      </c>
      <c r="C124" s="48" t="s">
        <v>47</v>
      </c>
      <c r="D124" s="89" t="s">
        <v>260</v>
      </c>
      <c r="E124" s="106">
        <v>150047</v>
      </c>
      <c r="F124" s="236" t="s">
        <v>1145</v>
      </c>
      <c r="G124" s="13"/>
      <c r="H124" s="13"/>
    </row>
    <row r="125" spans="1:8" s="33" customFormat="1" ht="15" customHeight="1" x14ac:dyDescent="0.25">
      <c r="A125" s="229" t="s">
        <v>1123</v>
      </c>
      <c r="B125" s="230" t="s">
        <v>1138</v>
      </c>
      <c r="C125" s="60" t="s">
        <v>47</v>
      </c>
      <c r="D125" s="72" t="s">
        <v>261</v>
      </c>
      <c r="E125" s="108">
        <v>150049</v>
      </c>
      <c r="F125" s="236" t="s">
        <v>1146</v>
      </c>
      <c r="G125" s="13"/>
      <c r="H125" s="13"/>
    </row>
    <row r="126" spans="1:8" s="33" customFormat="1" ht="15" customHeight="1" x14ac:dyDescent="0.25">
      <c r="A126" s="229" t="s">
        <v>1123</v>
      </c>
      <c r="B126" s="230" t="s">
        <v>1138</v>
      </c>
      <c r="C126" s="48" t="s">
        <v>47</v>
      </c>
      <c r="D126" s="89" t="s">
        <v>262</v>
      </c>
      <c r="E126" s="106">
        <v>150050</v>
      </c>
      <c r="F126" s="236" t="s">
        <v>1145</v>
      </c>
      <c r="G126" s="13"/>
      <c r="H126" s="13"/>
    </row>
    <row r="127" spans="1:8" s="33" customFormat="1" ht="15" customHeight="1" x14ac:dyDescent="0.25">
      <c r="A127" s="229" t="s">
        <v>1123</v>
      </c>
      <c r="B127" s="230" t="s">
        <v>1138</v>
      </c>
      <c r="C127" s="60" t="s">
        <v>47</v>
      </c>
      <c r="D127" s="72" t="s">
        <v>263</v>
      </c>
      <c r="E127" s="108">
        <v>150052</v>
      </c>
      <c r="F127" s="236" t="s">
        <v>1146</v>
      </c>
      <c r="G127" s="13"/>
      <c r="H127" s="13"/>
    </row>
    <row r="128" spans="1:8" s="33" customFormat="1" ht="15" customHeight="1" x14ac:dyDescent="0.25">
      <c r="A128" s="229" t="s">
        <v>1123</v>
      </c>
      <c r="B128" s="230" t="s">
        <v>1137</v>
      </c>
      <c r="C128" s="48" t="s">
        <v>47</v>
      </c>
      <c r="D128" s="89" t="s">
        <v>264</v>
      </c>
      <c r="E128" s="106">
        <v>150053</v>
      </c>
      <c r="F128" s="236" t="s">
        <v>1145</v>
      </c>
      <c r="G128" s="13"/>
      <c r="H128" s="13"/>
    </row>
    <row r="129" spans="1:8" s="33" customFormat="1" ht="15" customHeight="1" x14ac:dyDescent="0.25">
      <c r="A129" s="229" t="s">
        <v>1123</v>
      </c>
      <c r="B129" s="230" t="s">
        <v>1138</v>
      </c>
      <c r="C129" s="68" t="s">
        <v>47</v>
      </c>
      <c r="D129" s="70" t="s">
        <v>265</v>
      </c>
      <c r="E129" s="110">
        <v>150055</v>
      </c>
      <c r="F129" s="236" t="s">
        <v>1145</v>
      </c>
      <c r="G129" s="13"/>
      <c r="H129" s="13"/>
    </row>
    <row r="130" spans="1:8" s="33" customFormat="1" ht="15" customHeight="1" x14ac:dyDescent="0.25">
      <c r="A130" s="229" t="s">
        <v>1123</v>
      </c>
      <c r="B130" s="230" t="s">
        <v>1139</v>
      </c>
      <c r="C130" s="68" t="s">
        <v>47</v>
      </c>
      <c r="D130" s="70" t="s">
        <v>266</v>
      </c>
      <c r="E130" s="110">
        <v>150057</v>
      </c>
      <c r="F130" s="236" t="s">
        <v>1145</v>
      </c>
      <c r="G130" s="13"/>
      <c r="H130" s="13"/>
    </row>
    <row r="131" spans="1:8" s="33" customFormat="1" ht="15" customHeight="1" x14ac:dyDescent="0.25">
      <c r="A131" s="229" t="s">
        <v>1123</v>
      </c>
      <c r="B131" s="230"/>
      <c r="C131" s="60" t="s">
        <v>47</v>
      </c>
      <c r="D131" s="121" t="s">
        <v>267</v>
      </c>
      <c r="E131" s="199">
        <v>150059</v>
      </c>
      <c r="F131" s="236" t="s">
        <v>1146</v>
      </c>
      <c r="G131" s="13"/>
      <c r="H131" s="13"/>
    </row>
    <row r="132" spans="1:8" s="33" customFormat="1" ht="15" customHeight="1" x14ac:dyDescent="0.25">
      <c r="A132" s="229" t="s">
        <v>1123</v>
      </c>
      <c r="B132" s="230" t="s">
        <v>1137</v>
      </c>
      <c r="C132" s="48" t="s">
        <v>47</v>
      </c>
      <c r="D132" s="89" t="s">
        <v>421</v>
      </c>
      <c r="E132" s="106">
        <v>118452</v>
      </c>
      <c r="F132" s="236" t="s">
        <v>1145</v>
      </c>
      <c r="G132" s="13"/>
      <c r="H132" s="13"/>
    </row>
    <row r="133" spans="1:8" s="33" customFormat="1" ht="15" customHeight="1" x14ac:dyDescent="0.25">
      <c r="A133" s="229" t="s">
        <v>1123</v>
      </c>
      <c r="B133" s="230" t="s">
        <v>1138</v>
      </c>
      <c r="C133" s="48" t="s">
        <v>47</v>
      </c>
      <c r="D133" s="89" t="s">
        <v>422</v>
      </c>
      <c r="E133" s="106">
        <v>118453</v>
      </c>
      <c r="F133" s="236" t="s">
        <v>1145</v>
      </c>
      <c r="G133" s="13"/>
      <c r="H133" s="13"/>
    </row>
    <row r="134" spans="1:8" s="33" customFormat="1" ht="15" customHeight="1" x14ac:dyDescent="0.25">
      <c r="A134" s="229" t="s">
        <v>1123</v>
      </c>
      <c r="B134" s="230" t="s">
        <v>1139</v>
      </c>
      <c r="C134" s="48" t="s">
        <v>47</v>
      </c>
      <c r="D134" s="89" t="s">
        <v>423</v>
      </c>
      <c r="E134" s="106">
        <v>118454</v>
      </c>
      <c r="F134" s="236" t="s">
        <v>1145</v>
      </c>
      <c r="G134" s="13"/>
      <c r="H134" s="13"/>
    </row>
    <row r="135" spans="1:8" s="33" customFormat="1" ht="15" customHeight="1" x14ac:dyDescent="0.25">
      <c r="A135" s="229" t="s">
        <v>1123</v>
      </c>
      <c r="B135" s="230"/>
      <c r="C135" s="60" t="s">
        <v>47</v>
      </c>
      <c r="D135" s="72" t="s">
        <v>424</v>
      </c>
      <c r="E135" s="108">
        <v>118464</v>
      </c>
      <c r="F135" s="236" t="s">
        <v>1146</v>
      </c>
      <c r="G135" s="13"/>
      <c r="H135" s="13"/>
    </row>
    <row r="136" spans="1:8" s="33" customFormat="1" ht="15" customHeight="1" x14ac:dyDescent="0.25">
      <c r="A136" s="229" t="s">
        <v>1123</v>
      </c>
      <c r="B136" s="230" t="s">
        <v>1137</v>
      </c>
      <c r="C136" s="48" t="s">
        <v>47</v>
      </c>
      <c r="D136" s="89" t="s">
        <v>425</v>
      </c>
      <c r="E136" s="106">
        <v>118455</v>
      </c>
      <c r="F136" s="236" t="s">
        <v>1145</v>
      </c>
      <c r="G136" s="13"/>
      <c r="H136" s="13"/>
    </row>
    <row r="137" spans="1:8" s="33" customFormat="1" ht="15" customHeight="1" x14ac:dyDescent="0.25">
      <c r="A137" s="229" t="s">
        <v>1123</v>
      </c>
      <c r="B137" s="230" t="s">
        <v>1138</v>
      </c>
      <c r="C137" s="48" t="s">
        <v>47</v>
      </c>
      <c r="D137" s="89" t="s">
        <v>426</v>
      </c>
      <c r="E137" s="106">
        <v>118456</v>
      </c>
      <c r="F137" s="236" t="s">
        <v>1145</v>
      </c>
      <c r="G137" s="13"/>
      <c r="H137" s="13"/>
    </row>
    <row r="138" spans="1:8" s="33" customFormat="1" ht="15" customHeight="1" x14ac:dyDescent="0.25">
      <c r="A138" s="229" t="s">
        <v>1123</v>
      </c>
      <c r="B138" s="230" t="s">
        <v>1139</v>
      </c>
      <c r="C138" s="48" t="s">
        <v>47</v>
      </c>
      <c r="D138" s="89" t="s">
        <v>427</v>
      </c>
      <c r="E138" s="106">
        <v>118457</v>
      </c>
      <c r="F138" s="236" t="s">
        <v>1145</v>
      </c>
      <c r="G138" s="13"/>
      <c r="H138" s="13"/>
    </row>
    <row r="139" spans="1:8" s="33" customFormat="1" ht="15" customHeight="1" x14ac:dyDescent="0.25">
      <c r="A139" s="229" t="s">
        <v>1123</v>
      </c>
      <c r="B139" s="230"/>
      <c r="C139" s="60" t="s">
        <v>47</v>
      </c>
      <c r="D139" s="72" t="s">
        <v>428</v>
      </c>
      <c r="E139" s="108">
        <v>118465</v>
      </c>
      <c r="F139" s="236" t="s">
        <v>1146</v>
      </c>
      <c r="G139" s="13"/>
      <c r="H139" s="13"/>
    </row>
    <row r="140" spans="1:8" s="33" customFormat="1" ht="15" customHeight="1" x14ac:dyDescent="0.25">
      <c r="A140" s="229" t="s">
        <v>1123</v>
      </c>
      <c r="B140" s="230" t="s">
        <v>1137</v>
      </c>
      <c r="C140" s="48" t="s">
        <v>47</v>
      </c>
      <c r="D140" s="89" t="s">
        <v>429</v>
      </c>
      <c r="E140" s="106">
        <v>118458</v>
      </c>
      <c r="F140" s="236" t="s">
        <v>1145</v>
      </c>
      <c r="G140" s="13"/>
      <c r="H140" s="13"/>
    </row>
    <row r="141" spans="1:8" s="33" customFormat="1" ht="15" customHeight="1" x14ac:dyDescent="0.25">
      <c r="A141" s="229" t="s">
        <v>1123</v>
      </c>
      <c r="B141" s="230" t="s">
        <v>1138</v>
      </c>
      <c r="C141" s="48" t="s">
        <v>47</v>
      </c>
      <c r="D141" s="89" t="s">
        <v>430</v>
      </c>
      <c r="E141" s="106">
        <v>118459</v>
      </c>
      <c r="F141" s="236" t="s">
        <v>1145</v>
      </c>
      <c r="G141" s="13"/>
      <c r="H141" s="13"/>
    </row>
    <row r="142" spans="1:8" s="33" customFormat="1" ht="15" customHeight="1" x14ac:dyDescent="0.25">
      <c r="A142" s="229" t="s">
        <v>1123</v>
      </c>
      <c r="B142" s="230" t="s">
        <v>1139</v>
      </c>
      <c r="C142" s="48" t="s">
        <v>47</v>
      </c>
      <c r="D142" s="89" t="s">
        <v>431</v>
      </c>
      <c r="E142" s="106">
        <v>118460</v>
      </c>
      <c r="F142" s="236" t="s">
        <v>1145</v>
      </c>
      <c r="G142" s="13"/>
      <c r="H142" s="13"/>
    </row>
    <row r="143" spans="1:8" s="33" customFormat="1" ht="15" customHeight="1" x14ac:dyDescent="0.25">
      <c r="A143" s="229" t="s">
        <v>1123</v>
      </c>
      <c r="B143" s="230"/>
      <c r="C143" s="60" t="s">
        <v>47</v>
      </c>
      <c r="D143" s="72" t="s">
        <v>432</v>
      </c>
      <c r="E143" s="108">
        <v>118466</v>
      </c>
      <c r="F143" s="236" t="s">
        <v>1146</v>
      </c>
      <c r="G143" s="13"/>
      <c r="H143" s="13"/>
    </row>
    <row r="144" spans="1:8" s="33" customFormat="1" ht="15" customHeight="1" x14ac:dyDescent="0.25">
      <c r="A144" s="229" t="s">
        <v>1123</v>
      </c>
      <c r="B144" s="230" t="s">
        <v>1137</v>
      </c>
      <c r="C144" s="48" t="s">
        <v>47</v>
      </c>
      <c r="D144" s="89" t="s">
        <v>433</v>
      </c>
      <c r="E144" s="106">
        <v>118461</v>
      </c>
      <c r="F144" s="236" t="s">
        <v>1145</v>
      </c>
      <c r="G144" s="13"/>
      <c r="H144" s="13"/>
    </row>
    <row r="145" spans="1:8" s="33" customFormat="1" ht="15" customHeight="1" x14ac:dyDescent="0.25">
      <c r="A145" s="229" t="s">
        <v>1123</v>
      </c>
      <c r="B145" s="230" t="s">
        <v>1138</v>
      </c>
      <c r="C145" s="48" t="s">
        <v>47</v>
      </c>
      <c r="D145" s="89" t="s">
        <v>434</v>
      </c>
      <c r="E145" s="106">
        <v>118462</v>
      </c>
      <c r="F145" s="236" t="s">
        <v>1145</v>
      </c>
      <c r="G145" s="13"/>
      <c r="H145" s="13"/>
    </row>
    <row r="146" spans="1:8" s="33" customFormat="1" ht="15" customHeight="1" x14ac:dyDescent="0.25">
      <c r="A146" s="229" t="s">
        <v>1123</v>
      </c>
      <c r="B146" s="230" t="s">
        <v>1139</v>
      </c>
      <c r="C146" s="48" t="s">
        <v>47</v>
      </c>
      <c r="D146" s="89" t="s">
        <v>435</v>
      </c>
      <c r="E146" s="106">
        <v>118463</v>
      </c>
      <c r="F146" s="236" t="s">
        <v>1145</v>
      </c>
      <c r="G146" s="13"/>
      <c r="H146" s="13"/>
    </row>
    <row r="147" spans="1:8" s="33" customFormat="1" ht="15" customHeight="1" x14ac:dyDescent="0.25">
      <c r="A147" s="229" t="s">
        <v>1123</v>
      </c>
      <c r="B147" s="230"/>
      <c r="C147" s="60" t="s">
        <v>47</v>
      </c>
      <c r="D147" s="72" t="s">
        <v>436</v>
      </c>
      <c r="E147" s="108">
        <v>118467</v>
      </c>
      <c r="F147" s="236" t="s">
        <v>1146</v>
      </c>
      <c r="G147" s="13"/>
      <c r="H147" s="13"/>
    </row>
    <row r="148" spans="1:8" s="33" customFormat="1" ht="15" customHeight="1" x14ac:dyDescent="0.25">
      <c r="A148" s="229" t="s">
        <v>1123</v>
      </c>
      <c r="B148" s="230"/>
      <c r="C148" s="60" t="s">
        <v>47</v>
      </c>
      <c r="D148" s="72" t="s">
        <v>437</v>
      </c>
      <c r="E148" s="108">
        <v>118487</v>
      </c>
      <c r="F148" s="236" t="s">
        <v>1146</v>
      </c>
      <c r="G148" s="13"/>
      <c r="H148" s="13"/>
    </row>
    <row r="149" spans="1:8" s="33" customFormat="1" ht="15" customHeight="1" x14ac:dyDescent="0.25">
      <c r="A149" s="229" t="s">
        <v>1123</v>
      </c>
      <c r="B149" s="230" t="s">
        <v>1137</v>
      </c>
      <c r="C149" s="48" t="s">
        <v>47</v>
      </c>
      <c r="D149" s="118" t="s">
        <v>438</v>
      </c>
      <c r="E149" s="119">
        <v>110999</v>
      </c>
      <c r="F149" s="236" t="s">
        <v>1145</v>
      </c>
      <c r="G149" s="13"/>
      <c r="H149" s="13"/>
    </row>
    <row r="150" spans="1:8" s="33" customFormat="1" ht="15" customHeight="1" x14ac:dyDescent="0.25">
      <c r="A150" s="229" t="s">
        <v>1123</v>
      </c>
      <c r="B150" s="230" t="s">
        <v>1137</v>
      </c>
      <c r="C150" s="48" t="s">
        <v>47</v>
      </c>
      <c r="D150" s="118" t="s">
        <v>439</v>
      </c>
      <c r="E150" s="119">
        <v>111000</v>
      </c>
      <c r="F150" s="236" t="s">
        <v>1145</v>
      </c>
      <c r="G150" s="13"/>
      <c r="H150" s="13"/>
    </row>
    <row r="151" spans="1:8" s="33" customFormat="1" ht="15" customHeight="1" x14ac:dyDescent="0.25">
      <c r="A151" s="229" t="s">
        <v>1123</v>
      </c>
      <c r="B151" s="230" t="s">
        <v>1137</v>
      </c>
      <c r="C151" s="48" t="s">
        <v>47</v>
      </c>
      <c r="D151" s="118" t="s">
        <v>440</v>
      </c>
      <c r="E151" s="119">
        <v>111001</v>
      </c>
      <c r="F151" s="236" t="s">
        <v>1145</v>
      </c>
      <c r="G151" s="13"/>
      <c r="H151" s="13"/>
    </row>
    <row r="152" spans="1:8" s="33" customFormat="1" ht="15" customHeight="1" x14ac:dyDescent="0.25">
      <c r="A152" s="229" t="s">
        <v>1123</v>
      </c>
      <c r="B152" s="230" t="s">
        <v>1138</v>
      </c>
      <c r="C152" s="48" t="s">
        <v>47</v>
      </c>
      <c r="D152" s="118" t="s">
        <v>441</v>
      </c>
      <c r="E152" s="119">
        <v>111002</v>
      </c>
      <c r="F152" s="236" t="s">
        <v>1145</v>
      </c>
      <c r="G152" s="13"/>
      <c r="H152" s="13"/>
    </row>
    <row r="153" spans="1:8" s="33" customFormat="1" ht="15" customHeight="1" x14ac:dyDescent="0.25">
      <c r="A153" s="229" t="s">
        <v>1123</v>
      </c>
      <c r="B153" s="230" t="s">
        <v>1138</v>
      </c>
      <c r="C153" s="48" t="s">
        <v>47</v>
      </c>
      <c r="D153" s="118" t="s">
        <v>442</v>
      </c>
      <c r="E153" s="119">
        <v>111003</v>
      </c>
      <c r="F153" s="236" t="s">
        <v>1145</v>
      </c>
      <c r="G153" s="13"/>
      <c r="H153" s="13"/>
    </row>
    <row r="154" spans="1:8" s="33" customFormat="1" ht="15" customHeight="1" x14ac:dyDescent="0.25">
      <c r="A154" s="229" t="s">
        <v>1123</v>
      </c>
      <c r="B154" s="230" t="s">
        <v>1139</v>
      </c>
      <c r="C154" s="48" t="s">
        <v>47</v>
      </c>
      <c r="D154" s="118" t="s">
        <v>443</v>
      </c>
      <c r="E154" s="119">
        <v>111005</v>
      </c>
      <c r="F154" s="236" t="s">
        <v>1145</v>
      </c>
      <c r="G154" s="13"/>
      <c r="H154" s="13"/>
    </row>
    <row r="155" spans="1:8" s="33" customFormat="1" ht="15" customHeight="1" x14ac:dyDescent="0.25">
      <c r="A155" s="229" t="s">
        <v>1123</v>
      </c>
      <c r="B155" s="230" t="s">
        <v>1139</v>
      </c>
      <c r="C155" s="48" t="s">
        <v>47</v>
      </c>
      <c r="D155" s="118" t="s">
        <v>444</v>
      </c>
      <c r="E155" s="119">
        <v>111024</v>
      </c>
      <c r="F155" s="236" t="s">
        <v>1145</v>
      </c>
      <c r="G155" s="13"/>
      <c r="H155" s="13"/>
    </row>
    <row r="156" spans="1:8" s="33" customFormat="1" ht="15" customHeight="1" x14ac:dyDescent="0.25">
      <c r="A156" s="229" t="s">
        <v>1123</v>
      </c>
      <c r="B156" s="230" t="s">
        <v>1137</v>
      </c>
      <c r="C156" s="60" t="s">
        <v>47</v>
      </c>
      <c r="D156" s="121" t="s">
        <v>445</v>
      </c>
      <c r="E156" s="79">
        <v>111105</v>
      </c>
      <c r="F156" s="236" t="s">
        <v>1146</v>
      </c>
      <c r="G156" s="13"/>
      <c r="H156" s="13"/>
    </row>
    <row r="157" spans="1:8" s="33" customFormat="1" ht="15" customHeight="1" x14ac:dyDescent="0.25">
      <c r="A157" s="229" t="s">
        <v>1123</v>
      </c>
      <c r="B157" s="230" t="s">
        <v>1137</v>
      </c>
      <c r="C157" s="60" t="s">
        <v>47</v>
      </c>
      <c r="D157" s="121" t="s">
        <v>446</v>
      </c>
      <c r="E157" s="79">
        <v>111106</v>
      </c>
      <c r="F157" s="236" t="s">
        <v>1146</v>
      </c>
      <c r="G157" s="13"/>
      <c r="H157" s="13"/>
    </row>
    <row r="158" spans="1:8" s="33" customFormat="1" ht="15" customHeight="1" x14ac:dyDescent="0.25">
      <c r="A158" s="229" t="s">
        <v>1123</v>
      </c>
      <c r="B158" s="230" t="s">
        <v>1137</v>
      </c>
      <c r="C158" s="60" t="s">
        <v>47</v>
      </c>
      <c r="D158" s="121" t="s">
        <v>447</v>
      </c>
      <c r="E158" s="79">
        <v>111107</v>
      </c>
      <c r="F158" s="236" t="s">
        <v>1146</v>
      </c>
      <c r="G158" s="13"/>
      <c r="H158" s="13"/>
    </row>
    <row r="159" spans="1:8" s="33" customFormat="1" ht="15" customHeight="1" x14ac:dyDescent="0.25">
      <c r="A159" s="229" t="s">
        <v>1123</v>
      </c>
      <c r="B159" s="230" t="s">
        <v>1138</v>
      </c>
      <c r="C159" s="60" t="s">
        <v>47</v>
      </c>
      <c r="D159" s="121" t="s">
        <v>448</v>
      </c>
      <c r="E159" s="79">
        <v>111108</v>
      </c>
      <c r="F159" s="236" t="s">
        <v>1146</v>
      </c>
      <c r="G159" s="13"/>
      <c r="H159" s="13"/>
    </row>
    <row r="160" spans="1:8" s="33" customFormat="1" ht="15" customHeight="1" x14ac:dyDescent="0.25">
      <c r="A160" s="229" t="s">
        <v>1123</v>
      </c>
      <c r="B160" s="230" t="s">
        <v>1138</v>
      </c>
      <c r="C160" s="60" t="s">
        <v>47</v>
      </c>
      <c r="D160" s="121" t="s">
        <v>449</v>
      </c>
      <c r="E160" s="79">
        <v>111109</v>
      </c>
      <c r="F160" s="236" t="s">
        <v>1146</v>
      </c>
      <c r="G160" s="13"/>
      <c r="H160" s="13"/>
    </row>
    <row r="161" spans="1:8" s="33" customFormat="1" ht="15" customHeight="1" x14ac:dyDescent="0.25">
      <c r="A161" s="229" t="s">
        <v>1123</v>
      </c>
      <c r="B161" s="230" t="s">
        <v>1139</v>
      </c>
      <c r="C161" s="60" t="s">
        <v>47</v>
      </c>
      <c r="D161" s="121" t="s">
        <v>450</v>
      </c>
      <c r="E161" s="79">
        <v>111111</v>
      </c>
      <c r="F161" s="236" t="s">
        <v>1146</v>
      </c>
      <c r="G161" s="13"/>
      <c r="H161" s="13"/>
    </row>
    <row r="162" spans="1:8" s="33" customFormat="1" ht="15" customHeight="1" x14ac:dyDescent="0.25">
      <c r="A162" s="229" t="s">
        <v>1123</v>
      </c>
      <c r="B162" s="230" t="s">
        <v>1139</v>
      </c>
      <c r="C162" s="60" t="s">
        <v>47</v>
      </c>
      <c r="D162" s="121" t="s">
        <v>451</v>
      </c>
      <c r="E162" s="79">
        <v>111113</v>
      </c>
      <c r="F162" s="236" t="s">
        <v>1146</v>
      </c>
      <c r="G162" s="13"/>
      <c r="H162" s="13"/>
    </row>
    <row r="163" spans="1:8" s="33" customFormat="1" ht="15" customHeight="1" x14ac:dyDescent="0.25">
      <c r="A163" s="229" t="s">
        <v>1123</v>
      </c>
      <c r="B163" s="230" t="s">
        <v>1137</v>
      </c>
      <c r="C163" s="48" t="s">
        <v>50</v>
      </c>
      <c r="D163" s="76" t="s">
        <v>498</v>
      </c>
      <c r="E163" s="51">
        <v>102783</v>
      </c>
      <c r="F163" s="236" t="s">
        <v>1145</v>
      </c>
      <c r="G163" s="13"/>
      <c r="H163" s="13"/>
    </row>
    <row r="164" spans="1:8" s="33" customFormat="1" ht="15" customHeight="1" x14ac:dyDescent="0.25">
      <c r="A164" s="229" t="s">
        <v>1123</v>
      </c>
      <c r="B164" s="230" t="s">
        <v>1138</v>
      </c>
      <c r="C164" s="48" t="s">
        <v>50</v>
      </c>
      <c r="D164" s="76" t="s">
        <v>499</v>
      </c>
      <c r="E164" s="51">
        <v>102785</v>
      </c>
      <c r="F164" s="236" t="s">
        <v>1145</v>
      </c>
      <c r="G164" s="13"/>
      <c r="H164" s="13"/>
    </row>
    <row r="165" spans="1:8" s="33" customFormat="1" ht="15" customHeight="1" x14ac:dyDescent="0.25">
      <c r="A165" s="229" t="s">
        <v>1123</v>
      </c>
      <c r="B165" s="230" t="s">
        <v>1139</v>
      </c>
      <c r="C165" s="48" t="s">
        <v>50</v>
      </c>
      <c r="D165" s="76" t="s">
        <v>500</v>
      </c>
      <c r="E165" s="51">
        <v>102787</v>
      </c>
      <c r="F165" s="236" t="s">
        <v>1145</v>
      </c>
      <c r="G165" s="13"/>
      <c r="H165" s="13"/>
    </row>
    <row r="166" spans="1:8" s="33" customFormat="1" ht="15" customHeight="1" x14ac:dyDescent="0.25">
      <c r="A166" s="229" t="s">
        <v>1123</v>
      </c>
      <c r="B166" s="230" t="s">
        <v>1137</v>
      </c>
      <c r="C166" s="60" t="s">
        <v>50</v>
      </c>
      <c r="D166" s="78" t="s">
        <v>501</v>
      </c>
      <c r="E166" s="79">
        <v>102784</v>
      </c>
      <c r="F166" s="236" t="s">
        <v>1146</v>
      </c>
      <c r="G166" s="13"/>
      <c r="H166" s="13"/>
    </row>
    <row r="167" spans="1:8" s="33" customFormat="1" ht="15" customHeight="1" x14ac:dyDescent="0.25">
      <c r="A167" s="229" t="s">
        <v>1123</v>
      </c>
      <c r="B167" s="230" t="s">
        <v>1138</v>
      </c>
      <c r="C167" s="60" t="s">
        <v>50</v>
      </c>
      <c r="D167" s="78" t="s">
        <v>502</v>
      </c>
      <c r="E167" s="79">
        <v>102786</v>
      </c>
      <c r="F167" s="236" t="s">
        <v>1146</v>
      </c>
      <c r="G167" s="13"/>
      <c r="H167" s="13"/>
    </row>
    <row r="168" spans="1:8" s="33" customFormat="1" ht="15" customHeight="1" x14ac:dyDescent="0.25">
      <c r="A168" s="229" t="s">
        <v>1123</v>
      </c>
      <c r="B168" s="230" t="s">
        <v>1139</v>
      </c>
      <c r="C168" s="60" t="s">
        <v>50</v>
      </c>
      <c r="D168" s="78" t="s">
        <v>503</v>
      </c>
      <c r="E168" s="79">
        <v>102788</v>
      </c>
      <c r="F168" s="236" t="s">
        <v>1146</v>
      </c>
      <c r="G168" s="13"/>
      <c r="H168" s="13"/>
    </row>
    <row r="169" spans="1:8" s="33" customFormat="1" ht="15" customHeight="1" x14ac:dyDescent="0.25">
      <c r="A169" s="229" t="s">
        <v>1123</v>
      </c>
      <c r="B169" s="230" t="s">
        <v>1137</v>
      </c>
      <c r="C169" s="48" t="s">
        <v>51</v>
      </c>
      <c r="D169" s="118" t="s">
        <v>504</v>
      </c>
      <c r="E169" s="119">
        <v>107120</v>
      </c>
      <c r="F169" s="236" t="s">
        <v>1145</v>
      </c>
      <c r="G169" s="13"/>
      <c r="H169" s="13"/>
    </row>
    <row r="170" spans="1:8" s="33" customFormat="1" ht="15" customHeight="1" x14ac:dyDescent="0.25">
      <c r="A170" s="229" t="s">
        <v>1123</v>
      </c>
      <c r="B170" s="230" t="s">
        <v>1137</v>
      </c>
      <c r="C170" s="48" t="s">
        <v>51</v>
      </c>
      <c r="D170" s="118" t="s">
        <v>505</v>
      </c>
      <c r="E170" s="119">
        <v>107121</v>
      </c>
      <c r="F170" s="236" t="s">
        <v>1145</v>
      </c>
      <c r="G170" s="13"/>
      <c r="H170" s="13"/>
    </row>
    <row r="171" spans="1:8" s="33" customFormat="1" ht="15" customHeight="1" x14ac:dyDescent="0.25">
      <c r="A171" s="229" t="s">
        <v>1123</v>
      </c>
      <c r="B171" s="230" t="s">
        <v>1137</v>
      </c>
      <c r="C171" s="48" t="s">
        <v>51</v>
      </c>
      <c r="D171" s="118" t="s">
        <v>506</v>
      </c>
      <c r="E171" s="119">
        <v>107122</v>
      </c>
      <c r="F171" s="236" t="s">
        <v>1145</v>
      </c>
      <c r="G171" s="13"/>
      <c r="H171" s="13"/>
    </row>
    <row r="172" spans="1:8" s="33" customFormat="1" ht="15" customHeight="1" x14ac:dyDescent="0.25">
      <c r="A172" s="229" t="s">
        <v>1123</v>
      </c>
      <c r="B172" s="230" t="s">
        <v>1138</v>
      </c>
      <c r="C172" s="48" t="s">
        <v>51</v>
      </c>
      <c r="D172" s="118" t="s">
        <v>507</v>
      </c>
      <c r="E172" s="119">
        <v>107125</v>
      </c>
      <c r="F172" s="236" t="s">
        <v>1145</v>
      </c>
      <c r="G172" s="13"/>
      <c r="H172" s="13"/>
    </row>
    <row r="173" spans="1:8" s="33" customFormat="1" ht="15" customHeight="1" x14ac:dyDescent="0.25">
      <c r="A173" s="229" t="s">
        <v>1123</v>
      </c>
      <c r="B173" s="230" t="s">
        <v>1138</v>
      </c>
      <c r="C173" s="48" t="s">
        <v>51</v>
      </c>
      <c r="D173" s="118" t="s">
        <v>508</v>
      </c>
      <c r="E173" s="119">
        <v>107126</v>
      </c>
      <c r="F173" s="236" t="s">
        <v>1145</v>
      </c>
      <c r="G173" s="13"/>
      <c r="H173" s="13"/>
    </row>
    <row r="174" spans="1:8" s="33" customFormat="1" ht="15" customHeight="1" x14ac:dyDescent="0.25">
      <c r="A174" s="229" t="s">
        <v>1123</v>
      </c>
      <c r="B174" s="230" t="s">
        <v>1138</v>
      </c>
      <c r="C174" s="48" t="s">
        <v>51</v>
      </c>
      <c r="D174" s="118" t="s">
        <v>509</v>
      </c>
      <c r="E174" s="119">
        <v>107127</v>
      </c>
      <c r="F174" s="236" t="s">
        <v>1145</v>
      </c>
      <c r="G174" s="13"/>
      <c r="H174" s="13"/>
    </row>
    <row r="175" spans="1:8" s="33" customFormat="1" ht="15" customHeight="1" x14ac:dyDescent="0.25">
      <c r="A175" s="229" t="s">
        <v>1123</v>
      </c>
      <c r="B175" s="230" t="s">
        <v>1139</v>
      </c>
      <c r="C175" s="48" t="s">
        <v>51</v>
      </c>
      <c r="D175" s="118" t="s">
        <v>510</v>
      </c>
      <c r="E175" s="119">
        <v>107130</v>
      </c>
      <c r="F175" s="236" t="s">
        <v>1145</v>
      </c>
      <c r="G175" s="13"/>
      <c r="H175" s="13"/>
    </row>
    <row r="176" spans="1:8" s="33" customFormat="1" ht="15" customHeight="1" x14ac:dyDescent="0.25">
      <c r="A176" s="229" t="s">
        <v>1123</v>
      </c>
      <c r="B176" s="230" t="s">
        <v>1139</v>
      </c>
      <c r="C176" s="48" t="s">
        <v>51</v>
      </c>
      <c r="D176" s="118" t="s">
        <v>511</v>
      </c>
      <c r="E176" s="119">
        <v>107131</v>
      </c>
      <c r="F176" s="236" t="s">
        <v>1145</v>
      </c>
      <c r="G176" s="13"/>
      <c r="H176" s="13"/>
    </row>
    <row r="177" spans="1:8" s="33" customFormat="1" ht="15" customHeight="1" x14ac:dyDescent="0.25">
      <c r="A177" s="229" t="s">
        <v>1123</v>
      </c>
      <c r="B177" s="230" t="s">
        <v>1139</v>
      </c>
      <c r="C177" s="48" t="s">
        <v>51</v>
      </c>
      <c r="D177" s="118" t="s">
        <v>512</v>
      </c>
      <c r="E177" s="119">
        <v>107132</v>
      </c>
      <c r="F177" s="236" t="s">
        <v>1145</v>
      </c>
      <c r="G177" s="13"/>
      <c r="H177" s="13"/>
    </row>
    <row r="178" spans="1:8" s="33" customFormat="1" ht="15" customHeight="1" x14ac:dyDescent="0.25">
      <c r="A178" s="229" t="s">
        <v>1123</v>
      </c>
      <c r="B178" s="230" t="s">
        <v>1137</v>
      </c>
      <c r="C178" s="60" t="s">
        <v>51</v>
      </c>
      <c r="D178" s="78" t="s">
        <v>513</v>
      </c>
      <c r="E178" s="79">
        <v>107123</v>
      </c>
      <c r="F178" s="236" t="s">
        <v>1146</v>
      </c>
      <c r="G178" s="13"/>
      <c r="H178" s="13"/>
    </row>
    <row r="179" spans="1:8" s="33" customFormat="1" ht="15" customHeight="1" x14ac:dyDescent="0.25">
      <c r="A179" s="229" t="s">
        <v>1123</v>
      </c>
      <c r="B179" s="230" t="s">
        <v>1137</v>
      </c>
      <c r="C179" s="60" t="s">
        <v>51</v>
      </c>
      <c r="D179" s="78" t="s">
        <v>514</v>
      </c>
      <c r="E179" s="79">
        <v>107124</v>
      </c>
      <c r="F179" s="236" t="s">
        <v>1146</v>
      </c>
      <c r="G179" s="13"/>
      <c r="H179" s="13"/>
    </row>
    <row r="180" spans="1:8" s="33" customFormat="1" ht="15" customHeight="1" x14ac:dyDescent="0.25">
      <c r="A180" s="229" t="s">
        <v>1123</v>
      </c>
      <c r="B180" s="230" t="s">
        <v>1138</v>
      </c>
      <c r="C180" s="60" t="s">
        <v>51</v>
      </c>
      <c r="D180" s="78" t="s">
        <v>515</v>
      </c>
      <c r="E180" s="79">
        <v>107128</v>
      </c>
      <c r="F180" s="236" t="s">
        <v>1146</v>
      </c>
      <c r="G180" s="13"/>
      <c r="H180" s="13"/>
    </row>
    <row r="181" spans="1:8" s="33" customFormat="1" ht="15" customHeight="1" x14ac:dyDescent="0.25">
      <c r="A181" s="229" t="s">
        <v>1123</v>
      </c>
      <c r="B181" s="230" t="s">
        <v>1138</v>
      </c>
      <c r="C181" s="60" t="s">
        <v>51</v>
      </c>
      <c r="D181" s="78" t="s">
        <v>516</v>
      </c>
      <c r="E181" s="79">
        <v>107129</v>
      </c>
      <c r="F181" s="236" t="s">
        <v>1146</v>
      </c>
      <c r="G181" s="13"/>
      <c r="H181" s="13"/>
    </row>
    <row r="182" spans="1:8" s="33" customFormat="1" ht="15" customHeight="1" x14ac:dyDescent="0.25">
      <c r="A182" s="229" t="s">
        <v>1123</v>
      </c>
      <c r="B182" s="230" t="s">
        <v>1139</v>
      </c>
      <c r="C182" s="60" t="s">
        <v>51</v>
      </c>
      <c r="D182" s="78" t="s">
        <v>517</v>
      </c>
      <c r="E182" s="79">
        <v>107133</v>
      </c>
      <c r="F182" s="236" t="s">
        <v>1146</v>
      </c>
      <c r="G182" s="13"/>
      <c r="H182" s="13"/>
    </row>
    <row r="183" spans="1:8" s="33" customFormat="1" ht="15" customHeight="1" x14ac:dyDescent="0.25">
      <c r="A183" s="229" t="s">
        <v>1123</v>
      </c>
      <c r="B183" s="230" t="s">
        <v>1139</v>
      </c>
      <c r="C183" s="60" t="s">
        <v>51</v>
      </c>
      <c r="D183" s="78" t="s">
        <v>518</v>
      </c>
      <c r="E183" s="79">
        <v>107134</v>
      </c>
      <c r="F183" s="236" t="s">
        <v>1146</v>
      </c>
      <c r="G183" s="13"/>
      <c r="H183" s="13"/>
    </row>
    <row r="184" spans="1:8" s="33" customFormat="1" ht="15" customHeight="1" x14ac:dyDescent="0.25">
      <c r="A184" s="229" t="s">
        <v>1123</v>
      </c>
      <c r="B184" s="230" t="s">
        <v>1137</v>
      </c>
      <c r="C184" s="48" t="s">
        <v>52</v>
      </c>
      <c r="D184" s="76" t="s">
        <v>519</v>
      </c>
      <c r="E184" s="51">
        <v>103179</v>
      </c>
      <c r="F184" s="236" t="s">
        <v>1145</v>
      </c>
      <c r="G184" s="13"/>
      <c r="H184" s="13"/>
    </row>
    <row r="185" spans="1:8" s="33" customFormat="1" ht="15" customHeight="1" x14ac:dyDescent="0.25">
      <c r="A185" s="229" t="s">
        <v>1123</v>
      </c>
      <c r="B185" s="230" t="s">
        <v>1137</v>
      </c>
      <c r="C185" s="48" t="s">
        <v>52</v>
      </c>
      <c r="D185" s="76" t="s">
        <v>520</v>
      </c>
      <c r="E185" s="51">
        <v>103180</v>
      </c>
      <c r="F185" s="236" t="s">
        <v>1145</v>
      </c>
      <c r="G185" s="13"/>
      <c r="H185" s="13"/>
    </row>
    <row r="186" spans="1:8" s="33" customFormat="1" ht="15" customHeight="1" x14ac:dyDescent="0.25">
      <c r="A186" s="229" t="s">
        <v>1123</v>
      </c>
      <c r="B186" s="230" t="s">
        <v>1138</v>
      </c>
      <c r="C186" s="48" t="s">
        <v>52</v>
      </c>
      <c r="D186" s="76" t="s">
        <v>521</v>
      </c>
      <c r="E186" s="51">
        <v>103181</v>
      </c>
      <c r="F186" s="236" t="s">
        <v>1145</v>
      </c>
      <c r="G186" s="13"/>
      <c r="H186" s="13"/>
    </row>
    <row r="187" spans="1:8" s="33" customFormat="1" ht="15" customHeight="1" x14ac:dyDescent="0.25">
      <c r="A187" s="229" t="s">
        <v>1123</v>
      </c>
      <c r="B187" s="230" t="s">
        <v>1138</v>
      </c>
      <c r="C187" s="48" t="s">
        <v>52</v>
      </c>
      <c r="D187" s="76" t="s">
        <v>522</v>
      </c>
      <c r="E187" s="51">
        <v>103182</v>
      </c>
      <c r="F187" s="236" t="s">
        <v>1145</v>
      </c>
      <c r="G187" s="13"/>
      <c r="H187" s="13"/>
    </row>
    <row r="188" spans="1:8" s="33" customFormat="1" ht="15" customHeight="1" x14ac:dyDescent="0.25">
      <c r="A188" s="229" t="s">
        <v>1123</v>
      </c>
      <c r="B188" s="230" t="s">
        <v>1139</v>
      </c>
      <c r="C188" s="48" t="s">
        <v>52</v>
      </c>
      <c r="D188" s="76" t="s">
        <v>523</v>
      </c>
      <c r="E188" s="51">
        <v>103183</v>
      </c>
      <c r="F188" s="236" t="s">
        <v>1145</v>
      </c>
      <c r="G188" s="13"/>
      <c r="H188" s="13"/>
    </row>
    <row r="189" spans="1:8" s="33" customFormat="1" ht="15" customHeight="1" x14ac:dyDescent="0.25">
      <c r="A189" s="229" t="s">
        <v>1123</v>
      </c>
      <c r="B189" s="230" t="s">
        <v>1139</v>
      </c>
      <c r="C189" s="48" t="s">
        <v>52</v>
      </c>
      <c r="D189" s="76" t="s">
        <v>524</v>
      </c>
      <c r="E189" s="51">
        <v>103184</v>
      </c>
      <c r="F189" s="236" t="s">
        <v>1145</v>
      </c>
      <c r="G189" s="13"/>
      <c r="H189" s="13"/>
    </row>
    <row r="190" spans="1:8" s="33" customFormat="1" ht="15" customHeight="1" x14ac:dyDescent="0.25">
      <c r="A190" s="229" t="s">
        <v>1123</v>
      </c>
      <c r="B190" s="230" t="s">
        <v>1139</v>
      </c>
      <c r="C190" s="48" t="s">
        <v>52</v>
      </c>
      <c r="D190" s="76" t="s">
        <v>525</v>
      </c>
      <c r="E190" s="51">
        <v>103185</v>
      </c>
      <c r="F190" s="236" t="s">
        <v>1145</v>
      </c>
      <c r="G190" s="13"/>
      <c r="H190" s="13"/>
    </row>
    <row r="191" spans="1:8" s="33" customFormat="1" ht="15" customHeight="1" x14ac:dyDescent="0.25">
      <c r="A191" s="229" t="s">
        <v>1123</v>
      </c>
      <c r="B191" s="230" t="s">
        <v>1139</v>
      </c>
      <c r="C191" s="48" t="s">
        <v>52</v>
      </c>
      <c r="D191" s="76" t="s">
        <v>526</v>
      </c>
      <c r="E191" s="51">
        <v>103186</v>
      </c>
      <c r="F191" s="236" t="s">
        <v>1145</v>
      </c>
      <c r="G191" s="13"/>
      <c r="H191" s="13"/>
    </row>
    <row r="192" spans="1:8" s="33" customFormat="1" ht="15" customHeight="1" x14ac:dyDescent="0.25">
      <c r="A192" s="229" t="s">
        <v>1123</v>
      </c>
      <c r="B192" s="230" t="s">
        <v>1137</v>
      </c>
      <c r="C192" s="60" t="s">
        <v>52</v>
      </c>
      <c r="D192" s="78" t="s">
        <v>527</v>
      </c>
      <c r="E192" s="79">
        <v>103188</v>
      </c>
      <c r="F192" s="236" t="s">
        <v>1146</v>
      </c>
      <c r="G192" s="13"/>
      <c r="H192" s="13"/>
    </row>
    <row r="193" spans="1:8" s="33" customFormat="1" ht="15" customHeight="1" x14ac:dyDescent="0.25">
      <c r="A193" s="229" t="s">
        <v>1123</v>
      </c>
      <c r="B193" s="230" t="s">
        <v>1137</v>
      </c>
      <c r="C193" s="60" t="s">
        <v>52</v>
      </c>
      <c r="D193" s="78" t="s">
        <v>528</v>
      </c>
      <c r="E193" s="79">
        <v>103189</v>
      </c>
      <c r="F193" s="236" t="s">
        <v>1146</v>
      </c>
      <c r="G193" s="13"/>
      <c r="H193" s="13"/>
    </row>
    <row r="194" spans="1:8" s="33" customFormat="1" ht="15" customHeight="1" x14ac:dyDescent="0.25">
      <c r="A194" s="229" t="s">
        <v>1123</v>
      </c>
      <c r="B194" s="230" t="s">
        <v>1138</v>
      </c>
      <c r="C194" s="60" t="s">
        <v>52</v>
      </c>
      <c r="D194" s="78" t="s">
        <v>529</v>
      </c>
      <c r="E194" s="79">
        <v>103190</v>
      </c>
      <c r="F194" s="236" t="s">
        <v>1146</v>
      </c>
      <c r="G194" s="13"/>
      <c r="H194" s="13"/>
    </row>
    <row r="195" spans="1:8" s="33" customFormat="1" ht="15" customHeight="1" x14ac:dyDescent="0.25">
      <c r="A195" s="229" t="s">
        <v>1123</v>
      </c>
      <c r="B195" s="230" t="s">
        <v>1138</v>
      </c>
      <c r="C195" s="60" t="s">
        <v>52</v>
      </c>
      <c r="D195" s="78" t="s">
        <v>530</v>
      </c>
      <c r="E195" s="79">
        <v>103191</v>
      </c>
      <c r="F195" s="236" t="s">
        <v>1146</v>
      </c>
      <c r="G195" s="13"/>
      <c r="H195" s="13"/>
    </row>
    <row r="196" spans="1:8" s="33" customFormat="1" ht="15" customHeight="1" x14ac:dyDescent="0.25">
      <c r="A196" s="229" t="s">
        <v>1123</v>
      </c>
      <c r="B196" s="230" t="s">
        <v>1139</v>
      </c>
      <c r="C196" s="60" t="s">
        <v>52</v>
      </c>
      <c r="D196" s="78" t="s">
        <v>531</v>
      </c>
      <c r="E196" s="79">
        <v>103192</v>
      </c>
      <c r="F196" s="236" t="s">
        <v>1146</v>
      </c>
      <c r="G196" s="13"/>
      <c r="H196" s="13"/>
    </row>
    <row r="197" spans="1:8" s="33" customFormat="1" ht="15" customHeight="1" x14ac:dyDescent="0.25">
      <c r="A197" s="229" t="s">
        <v>1123</v>
      </c>
      <c r="B197" s="230" t="s">
        <v>1139</v>
      </c>
      <c r="C197" s="60" t="s">
        <v>52</v>
      </c>
      <c r="D197" s="78" t="s">
        <v>532</v>
      </c>
      <c r="E197" s="79">
        <v>103193</v>
      </c>
      <c r="F197" s="236" t="s">
        <v>1146</v>
      </c>
      <c r="G197" s="13"/>
      <c r="H197" s="13"/>
    </row>
    <row r="198" spans="1:8" s="33" customFormat="1" ht="15" customHeight="1" x14ac:dyDescent="0.25">
      <c r="A198" s="229" t="s">
        <v>1123</v>
      </c>
      <c r="B198" s="230" t="s">
        <v>1139</v>
      </c>
      <c r="C198" s="60" t="s">
        <v>52</v>
      </c>
      <c r="D198" s="78" t="s">
        <v>533</v>
      </c>
      <c r="E198" s="79">
        <v>103194</v>
      </c>
      <c r="F198" s="236" t="s">
        <v>1146</v>
      </c>
      <c r="G198" s="13"/>
      <c r="H198" s="13"/>
    </row>
    <row r="199" spans="1:8" s="33" customFormat="1" ht="15" customHeight="1" x14ac:dyDescent="0.25">
      <c r="A199" s="229" t="s">
        <v>1123</v>
      </c>
      <c r="B199" s="230" t="s">
        <v>1137</v>
      </c>
      <c r="C199" s="48" t="s">
        <v>53</v>
      </c>
      <c r="D199" s="76" t="s">
        <v>481</v>
      </c>
      <c r="E199" s="51" t="s">
        <v>55</v>
      </c>
      <c r="F199" s="236" t="s">
        <v>1145</v>
      </c>
      <c r="G199" s="13"/>
      <c r="H199" s="13"/>
    </row>
    <row r="200" spans="1:8" s="33" customFormat="1" ht="15" customHeight="1" x14ac:dyDescent="0.25">
      <c r="A200" s="229" t="s">
        <v>1123</v>
      </c>
      <c r="B200" s="230" t="s">
        <v>1137</v>
      </c>
      <c r="C200" s="48" t="s">
        <v>53</v>
      </c>
      <c r="D200" s="76" t="s">
        <v>482</v>
      </c>
      <c r="E200" s="51" t="s">
        <v>56</v>
      </c>
      <c r="F200" s="236" t="s">
        <v>1145</v>
      </c>
      <c r="G200" s="13"/>
      <c r="H200" s="13"/>
    </row>
    <row r="201" spans="1:8" s="33" customFormat="1" ht="15" customHeight="1" x14ac:dyDescent="0.25">
      <c r="A201" s="229" t="s">
        <v>1123</v>
      </c>
      <c r="B201" s="230" t="s">
        <v>1137</v>
      </c>
      <c r="C201" s="48" t="s">
        <v>53</v>
      </c>
      <c r="D201" s="76" t="s">
        <v>483</v>
      </c>
      <c r="E201" s="51" t="s">
        <v>57</v>
      </c>
      <c r="F201" s="236" t="s">
        <v>1145</v>
      </c>
      <c r="G201" s="13"/>
      <c r="H201" s="13"/>
    </row>
    <row r="202" spans="1:8" s="33" customFormat="1" ht="15" customHeight="1" x14ac:dyDescent="0.25">
      <c r="A202" s="229" t="s">
        <v>1123</v>
      </c>
      <c r="B202" s="230" t="s">
        <v>1137</v>
      </c>
      <c r="C202" s="60" t="s">
        <v>53</v>
      </c>
      <c r="D202" s="78" t="s">
        <v>489</v>
      </c>
      <c r="E202" s="211" t="s">
        <v>485</v>
      </c>
      <c r="F202" s="236" t="s">
        <v>1146</v>
      </c>
      <c r="G202" s="13"/>
      <c r="H202" s="13"/>
    </row>
    <row r="203" spans="1:8" s="33" customFormat="1" ht="15" customHeight="1" x14ac:dyDescent="0.25">
      <c r="A203" s="229" t="s">
        <v>1123</v>
      </c>
      <c r="B203" s="230" t="s">
        <v>1137</v>
      </c>
      <c r="C203" s="60" t="s">
        <v>53</v>
      </c>
      <c r="D203" s="78" t="s">
        <v>490</v>
      </c>
      <c r="E203" s="211" t="s">
        <v>486</v>
      </c>
      <c r="F203" s="236" t="s">
        <v>1146</v>
      </c>
      <c r="G203" s="13"/>
      <c r="H203" s="13"/>
    </row>
    <row r="204" spans="1:8" s="33" customFormat="1" ht="15" customHeight="1" x14ac:dyDescent="0.25">
      <c r="A204" s="229" t="s">
        <v>1123</v>
      </c>
      <c r="B204" s="230" t="s">
        <v>1137</v>
      </c>
      <c r="C204" s="60" t="s">
        <v>53</v>
      </c>
      <c r="D204" s="78" t="s">
        <v>491</v>
      </c>
      <c r="E204" s="211" t="s">
        <v>487</v>
      </c>
      <c r="F204" s="236" t="s">
        <v>1146</v>
      </c>
      <c r="G204" s="13"/>
      <c r="H204" s="13"/>
    </row>
    <row r="205" spans="1:8" s="33" customFormat="1" ht="15" customHeight="1" x14ac:dyDescent="0.25">
      <c r="A205" s="229" t="s">
        <v>1123</v>
      </c>
      <c r="B205" s="230" t="s">
        <v>1137</v>
      </c>
      <c r="C205" s="60" t="s">
        <v>53</v>
      </c>
      <c r="D205" s="78" t="s">
        <v>484</v>
      </c>
      <c r="E205" s="211" t="s">
        <v>488</v>
      </c>
      <c r="F205" s="236" t="s">
        <v>1146</v>
      </c>
      <c r="G205" s="13"/>
      <c r="H205" s="13"/>
    </row>
    <row r="206" spans="1:8" s="33" customFormat="1" ht="15" customHeight="1" x14ac:dyDescent="0.25">
      <c r="A206" s="229" t="s">
        <v>1123</v>
      </c>
      <c r="B206" s="230" t="s">
        <v>1138</v>
      </c>
      <c r="C206" s="48" t="s">
        <v>53</v>
      </c>
      <c r="D206" s="76" t="s">
        <v>492</v>
      </c>
      <c r="E206" s="51" t="s">
        <v>59</v>
      </c>
      <c r="F206" s="236" t="s">
        <v>1145</v>
      </c>
      <c r="G206" s="13"/>
      <c r="H206" s="13"/>
    </row>
    <row r="207" spans="1:8" s="33" customFormat="1" ht="15" customHeight="1" x14ac:dyDescent="0.25">
      <c r="A207" s="229" t="s">
        <v>1123</v>
      </c>
      <c r="B207" s="230" t="s">
        <v>1138</v>
      </c>
      <c r="C207" s="48" t="s">
        <v>53</v>
      </c>
      <c r="D207" s="76" t="s">
        <v>493</v>
      </c>
      <c r="E207" s="51" t="s">
        <v>60</v>
      </c>
      <c r="F207" s="236" t="s">
        <v>1145</v>
      </c>
      <c r="G207" s="13"/>
      <c r="H207" s="13"/>
    </row>
    <row r="208" spans="1:8" s="33" customFormat="1" ht="15" customHeight="1" x14ac:dyDescent="0.25">
      <c r="A208" s="229" t="s">
        <v>1123</v>
      </c>
      <c r="B208" s="230" t="s">
        <v>1138</v>
      </c>
      <c r="C208" s="48" t="s">
        <v>53</v>
      </c>
      <c r="D208" s="76" t="s">
        <v>494</v>
      </c>
      <c r="E208" s="51" t="s">
        <v>61</v>
      </c>
      <c r="F208" s="236" t="s">
        <v>1145</v>
      </c>
      <c r="G208" s="13"/>
      <c r="H208" s="13"/>
    </row>
    <row r="209" spans="1:8" s="33" customFormat="1" ht="15" customHeight="1" x14ac:dyDescent="0.25">
      <c r="A209" s="229" t="s">
        <v>1123</v>
      </c>
      <c r="B209" s="230" t="s">
        <v>1138</v>
      </c>
      <c r="C209" s="60" t="s">
        <v>53</v>
      </c>
      <c r="D209" s="78" t="s">
        <v>534</v>
      </c>
      <c r="E209" s="269" t="s">
        <v>1168</v>
      </c>
      <c r="F209" s="236" t="s">
        <v>1146</v>
      </c>
      <c r="G209" s="13"/>
      <c r="H209" s="13"/>
    </row>
    <row r="210" spans="1:8" s="33" customFormat="1" ht="15" customHeight="1" x14ac:dyDescent="0.25">
      <c r="A210" s="229" t="s">
        <v>1123</v>
      </c>
      <c r="B210" s="230" t="s">
        <v>1138</v>
      </c>
      <c r="C210" s="60" t="s">
        <v>53</v>
      </c>
      <c r="D210" s="78" t="s">
        <v>535</v>
      </c>
      <c r="E210" s="269" t="s">
        <v>1169</v>
      </c>
      <c r="F210" s="236" t="s">
        <v>1146</v>
      </c>
      <c r="G210" s="13"/>
      <c r="H210" s="13"/>
    </row>
    <row r="211" spans="1:8" s="33" customFormat="1" ht="15" customHeight="1" x14ac:dyDescent="0.25">
      <c r="A211" s="229" t="s">
        <v>1123</v>
      </c>
      <c r="B211" s="230" t="s">
        <v>1138</v>
      </c>
      <c r="C211" s="60" t="s">
        <v>53</v>
      </c>
      <c r="D211" s="78" t="s">
        <v>536</v>
      </c>
      <c r="E211" s="269" t="s">
        <v>1170</v>
      </c>
      <c r="F211" s="236" t="s">
        <v>1146</v>
      </c>
      <c r="G211" s="13"/>
      <c r="H211" s="13"/>
    </row>
    <row r="212" spans="1:8" s="33" customFormat="1" ht="15" customHeight="1" x14ac:dyDescent="0.25">
      <c r="A212" s="229" t="s">
        <v>1123</v>
      </c>
      <c r="B212" s="230" t="s">
        <v>1138</v>
      </c>
      <c r="C212" s="60" t="s">
        <v>53</v>
      </c>
      <c r="D212" s="78" t="s">
        <v>537</v>
      </c>
      <c r="E212" s="269" t="s">
        <v>1171</v>
      </c>
      <c r="F212" s="236" t="s">
        <v>1146</v>
      </c>
      <c r="G212" s="13"/>
      <c r="H212" s="13"/>
    </row>
    <row r="213" spans="1:8" s="33" customFormat="1" ht="15" customHeight="1" x14ac:dyDescent="0.25">
      <c r="A213" s="229" t="s">
        <v>1123</v>
      </c>
      <c r="B213" s="230" t="s">
        <v>1139</v>
      </c>
      <c r="C213" s="48" t="s">
        <v>53</v>
      </c>
      <c r="D213" s="76" t="s">
        <v>474</v>
      </c>
      <c r="E213" s="51" t="s">
        <v>63</v>
      </c>
      <c r="F213" s="236" t="s">
        <v>1145</v>
      </c>
      <c r="G213" s="13"/>
      <c r="H213" s="13"/>
    </row>
    <row r="214" spans="1:8" s="33" customFormat="1" ht="15" customHeight="1" x14ac:dyDescent="0.25">
      <c r="A214" s="229" t="s">
        <v>1123</v>
      </c>
      <c r="B214" s="230" t="s">
        <v>1139</v>
      </c>
      <c r="C214" s="48" t="s">
        <v>53</v>
      </c>
      <c r="D214" s="76" t="s">
        <v>475</v>
      </c>
      <c r="E214" s="51" t="s">
        <v>64</v>
      </c>
      <c r="F214" s="236" t="s">
        <v>1145</v>
      </c>
      <c r="G214" s="13"/>
      <c r="H214" s="13"/>
    </row>
    <row r="215" spans="1:8" s="33" customFormat="1" ht="15" customHeight="1" x14ac:dyDescent="0.25">
      <c r="A215" s="229" t="s">
        <v>1123</v>
      </c>
      <c r="B215" s="230" t="s">
        <v>1139</v>
      </c>
      <c r="C215" s="48" t="s">
        <v>53</v>
      </c>
      <c r="D215" s="76" t="s">
        <v>476</v>
      </c>
      <c r="E215" s="51" t="s">
        <v>65</v>
      </c>
      <c r="F215" s="236" t="s">
        <v>1145</v>
      </c>
      <c r="G215" s="13"/>
      <c r="H215" s="13"/>
    </row>
    <row r="216" spans="1:8" s="33" customFormat="1" ht="15" customHeight="1" x14ac:dyDescent="0.25">
      <c r="A216" s="229" t="s">
        <v>1123</v>
      </c>
      <c r="B216" s="230" t="s">
        <v>1139</v>
      </c>
      <c r="C216" s="60" t="s">
        <v>53</v>
      </c>
      <c r="D216" s="78" t="s">
        <v>477</v>
      </c>
      <c r="E216" s="67" t="s">
        <v>66</v>
      </c>
      <c r="F216" s="236" t="s">
        <v>1146</v>
      </c>
      <c r="G216" s="13"/>
      <c r="H216" s="13"/>
    </row>
    <row r="217" spans="1:8" s="33" customFormat="1" ht="15" customHeight="1" x14ac:dyDescent="0.25">
      <c r="A217" s="229" t="s">
        <v>1123</v>
      </c>
      <c r="B217" s="230" t="s">
        <v>1139</v>
      </c>
      <c r="C217" s="60" t="s">
        <v>53</v>
      </c>
      <c r="D217" s="78" t="s">
        <v>478</v>
      </c>
      <c r="E217" s="67" t="s">
        <v>67</v>
      </c>
      <c r="F217" s="236" t="s">
        <v>1146</v>
      </c>
      <c r="G217" s="13"/>
      <c r="H217" s="13"/>
    </row>
    <row r="218" spans="1:8" s="33" customFormat="1" ht="15" customHeight="1" x14ac:dyDescent="0.25">
      <c r="A218" s="229" t="s">
        <v>1123</v>
      </c>
      <c r="B218" s="230" t="s">
        <v>1139</v>
      </c>
      <c r="C218" s="60" t="s">
        <v>53</v>
      </c>
      <c r="D218" s="78" t="s">
        <v>479</v>
      </c>
      <c r="E218" s="67" t="s">
        <v>68</v>
      </c>
      <c r="F218" s="236" t="s">
        <v>1146</v>
      </c>
      <c r="G218" s="13"/>
      <c r="H218" s="13"/>
    </row>
    <row r="219" spans="1:8" s="33" customFormat="1" ht="15" customHeight="1" x14ac:dyDescent="0.25">
      <c r="A219" s="229" t="s">
        <v>1123</v>
      </c>
      <c r="B219" s="230" t="s">
        <v>1139</v>
      </c>
      <c r="C219" s="60" t="s">
        <v>53</v>
      </c>
      <c r="D219" s="78" t="s">
        <v>480</v>
      </c>
      <c r="E219" s="67" t="s">
        <v>69</v>
      </c>
      <c r="F219" s="236" t="s">
        <v>1146</v>
      </c>
      <c r="G219" s="13"/>
      <c r="H219" s="13"/>
    </row>
    <row r="220" spans="1:8" s="33" customFormat="1" ht="15" customHeight="1" x14ac:dyDescent="0.25">
      <c r="A220" s="229" t="s">
        <v>1123</v>
      </c>
      <c r="B220" s="230" t="s">
        <v>1137</v>
      </c>
      <c r="C220" s="48" t="s">
        <v>70</v>
      </c>
      <c r="D220" s="76" t="s">
        <v>495</v>
      </c>
      <c r="E220" s="51" t="s">
        <v>72</v>
      </c>
      <c r="F220" s="236" t="s">
        <v>1145</v>
      </c>
      <c r="G220" s="13"/>
      <c r="H220" s="13"/>
    </row>
    <row r="221" spans="1:8" s="33" customFormat="1" ht="15" customHeight="1" x14ac:dyDescent="0.25">
      <c r="A221" s="229" t="s">
        <v>1123</v>
      </c>
      <c r="B221" s="230" t="s">
        <v>1138</v>
      </c>
      <c r="C221" s="48" t="s">
        <v>70</v>
      </c>
      <c r="D221" s="76" t="s">
        <v>496</v>
      </c>
      <c r="E221" s="51" t="s">
        <v>73</v>
      </c>
      <c r="F221" s="236" t="s">
        <v>1145</v>
      </c>
      <c r="G221" s="13"/>
      <c r="H221" s="13"/>
    </row>
    <row r="222" spans="1:8" s="33" customFormat="1" ht="15" customHeight="1" x14ac:dyDescent="0.25">
      <c r="A222" s="229" t="s">
        <v>1123</v>
      </c>
      <c r="B222" s="230" t="s">
        <v>1139</v>
      </c>
      <c r="C222" s="48" t="s">
        <v>70</v>
      </c>
      <c r="D222" s="76" t="s">
        <v>497</v>
      </c>
      <c r="E222" s="51" t="s">
        <v>74</v>
      </c>
      <c r="F222" s="236" t="s">
        <v>1145</v>
      </c>
      <c r="G222" s="13"/>
      <c r="H222" s="13"/>
    </row>
    <row r="223" spans="1:8" s="33" customFormat="1" ht="15" customHeight="1" x14ac:dyDescent="0.25">
      <c r="A223" s="229" t="s">
        <v>1123</v>
      </c>
      <c r="B223" s="230" t="s">
        <v>1137</v>
      </c>
      <c r="C223" s="60" t="s">
        <v>70</v>
      </c>
      <c r="D223" s="212" t="s">
        <v>956</v>
      </c>
      <c r="E223" s="67" t="s">
        <v>75</v>
      </c>
      <c r="F223" s="236" t="s">
        <v>1146</v>
      </c>
      <c r="G223" s="13"/>
      <c r="H223" s="13"/>
    </row>
    <row r="224" spans="1:8" s="33" customFormat="1" ht="15" customHeight="1" x14ac:dyDescent="0.25">
      <c r="A224" s="229" t="s">
        <v>1123</v>
      </c>
      <c r="B224" s="230" t="s">
        <v>1138</v>
      </c>
      <c r="C224" s="60" t="s">
        <v>70</v>
      </c>
      <c r="D224" s="212" t="s">
        <v>957</v>
      </c>
      <c r="E224" s="67" t="s">
        <v>76</v>
      </c>
      <c r="F224" s="236" t="s">
        <v>1146</v>
      </c>
      <c r="G224" s="13"/>
      <c r="H224" s="13"/>
    </row>
    <row r="225" spans="1:8" s="33" customFormat="1" ht="15" customHeight="1" x14ac:dyDescent="0.25">
      <c r="A225" s="229" t="s">
        <v>1123</v>
      </c>
      <c r="B225" s="230" t="s">
        <v>1139</v>
      </c>
      <c r="C225" s="60" t="s">
        <v>70</v>
      </c>
      <c r="D225" s="212" t="s">
        <v>958</v>
      </c>
      <c r="E225" s="67" t="s">
        <v>77</v>
      </c>
      <c r="F225" s="236" t="s">
        <v>1146</v>
      </c>
      <c r="G225" s="13"/>
      <c r="H225" s="13"/>
    </row>
    <row r="226" spans="1:8" s="33" customFormat="1" ht="15" customHeight="1" x14ac:dyDescent="0.25">
      <c r="A226" s="229" t="s">
        <v>1123</v>
      </c>
      <c r="B226" s="230" t="s">
        <v>1137</v>
      </c>
      <c r="C226" s="48" t="s">
        <v>78</v>
      </c>
      <c r="D226" s="76" t="s">
        <v>538</v>
      </c>
      <c r="E226" s="51">
        <v>101620</v>
      </c>
      <c r="F226" s="236" t="s">
        <v>1145</v>
      </c>
      <c r="G226" s="13"/>
      <c r="H226" s="13"/>
    </row>
    <row r="227" spans="1:8" s="33" customFormat="1" ht="15" customHeight="1" x14ac:dyDescent="0.25">
      <c r="A227" s="229" t="s">
        <v>1123</v>
      </c>
      <c r="B227" s="230" t="s">
        <v>1137</v>
      </c>
      <c r="C227" s="48" t="s">
        <v>78</v>
      </c>
      <c r="D227" s="76" t="s">
        <v>539</v>
      </c>
      <c r="E227" s="51">
        <v>101621</v>
      </c>
      <c r="F227" s="236" t="s">
        <v>1145</v>
      </c>
      <c r="G227" s="13"/>
      <c r="H227" s="13"/>
    </row>
    <row r="228" spans="1:8" s="33" customFormat="1" ht="15" customHeight="1" x14ac:dyDescent="0.25">
      <c r="A228" s="229" t="s">
        <v>1123</v>
      </c>
      <c r="B228" s="230" t="s">
        <v>1137</v>
      </c>
      <c r="C228" s="48" t="s">
        <v>78</v>
      </c>
      <c r="D228" s="76" t="s">
        <v>540</v>
      </c>
      <c r="E228" s="51">
        <v>101622</v>
      </c>
      <c r="F228" s="236" t="s">
        <v>1145</v>
      </c>
      <c r="G228" s="13"/>
      <c r="H228" s="13"/>
    </row>
    <row r="229" spans="1:8" s="33" customFormat="1" ht="15" customHeight="1" x14ac:dyDescent="0.25">
      <c r="A229" s="229" t="s">
        <v>1123</v>
      </c>
      <c r="B229" s="230" t="s">
        <v>1138</v>
      </c>
      <c r="C229" s="48" t="s">
        <v>78</v>
      </c>
      <c r="D229" s="76" t="s">
        <v>541</v>
      </c>
      <c r="E229" s="51">
        <v>101623</v>
      </c>
      <c r="F229" s="236" t="s">
        <v>1145</v>
      </c>
      <c r="G229" s="13"/>
      <c r="H229" s="13"/>
    </row>
    <row r="230" spans="1:8" s="33" customFormat="1" ht="15" customHeight="1" x14ac:dyDescent="0.25">
      <c r="A230" s="229" t="s">
        <v>1123</v>
      </c>
      <c r="B230" s="230" t="s">
        <v>1138</v>
      </c>
      <c r="C230" s="48" t="s">
        <v>78</v>
      </c>
      <c r="D230" s="76" t="s">
        <v>542</v>
      </c>
      <c r="E230" s="51">
        <v>101624</v>
      </c>
      <c r="F230" s="236" t="s">
        <v>1145</v>
      </c>
      <c r="G230" s="13"/>
      <c r="H230" s="13"/>
    </row>
    <row r="231" spans="1:8" s="33" customFormat="1" ht="15" customHeight="1" x14ac:dyDescent="0.25">
      <c r="A231" s="229" t="s">
        <v>1123</v>
      </c>
      <c r="B231" s="230" t="s">
        <v>1138</v>
      </c>
      <c r="C231" s="48" t="s">
        <v>78</v>
      </c>
      <c r="D231" s="76" t="s">
        <v>543</v>
      </c>
      <c r="E231" s="51">
        <v>101625</v>
      </c>
      <c r="F231" s="236" t="s">
        <v>1145</v>
      </c>
      <c r="G231" s="13"/>
      <c r="H231" s="13"/>
    </row>
    <row r="232" spans="1:8" s="33" customFormat="1" ht="15" customHeight="1" x14ac:dyDescent="0.25">
      <c r="A232" s="229" t="s">
        <v>1123</v>
      </c>
      <c r="B232" s="230" t="s">
        <v>1139</v>
      </c>
      <c r="C232" s="48" t="s">
        <v>78</v>
      </c>
      <c r="D232" s="76" t="s">
        <v>544</v>
      </c>
      <c r="E232" s="51">
        <v>101626</v>
      </c>
      <c r="F232" s="236" t="s">
        <v>1145</v>
      </c>
      <c r="G232" s="13"/>
      <c r="H232" s="13"/>
    </row>
    <row r="233" spans="1:8" s="33" customFormat="1" ht="15" customHeight="1" x14ac:dyDescent="0.25">
      <c r="A233" s="229" t="s">
        <v>1123</v>
      </c>
      <c r="B233" s="230" t="s">
        <v>1139</v>
      </c>
      <c r="C233" s="48" t="s">
        <v>78</v>
      </c>
      <c r="D233" s="76" t="s">
        <v>545</v>
      </c>
      <c r="E233" s="51">
        <v>101627</v>
      </c>
      <c r="F233" s="236" t="s">
        <v>1145</v>
      </c>
      <c r="G233" s="13"/>
      <c r="H233" s="13"/>
    </row>
    <row r="234" spans="1:8" s="33" customFormat="1" ht="15" customHeight="1" x14ac:dyDescent="0.25">
      <c r="A234" s="229" t="s">
        <v>1123</v>
      </c>
      <c r="B234" s="230" t="s">
        <v>1139</v>
      </c>
      <c r="C234" s="48" t="s">
        <v>78</v>
      </c>
      <c r="D234" s="76" t="s">
        <v>546</v>
      </c>
      <c r="E234" s="51">
        <v>101628</v>
      </c>
      <c r="F234" s="236" t="s">
        <v>1145</v>
      </c>
      <c r="G234" s="13"/>
      <c r="H234" s="13"/>
    </row>
    <row r="235" spans="1:8" s="33" customFormat="1" ht="15" customHeight="1" x14ac:dyDescent="0.25">
      <c r="A235" s="229" t="s">
        <v>1123</v>
      </c>
      <c r="B235" s="230" t="s">
        <v>1139</v>
      </c>
      <c r="C235" s="48" t="s">
        <v>78</v>
      </c>
      <c r="D235" s="76" t="s">
        <v>547</v>
      </c>
      <c r="E235" s="51">
        <v>101629</v>
      </c>
      <c r="F235" s="236" t="s">
        <v>1145</v>
      </c>
      <c r="G235" s="13"/>
      <c r="H235" s="13"/>
    </row>
    <row r="236" spans="1:8" s="33" customFormat="1" ht="15" customHeight="1" x14ac:dyDescent="0.25">
      <c r="A236" s="229" t="s">
        <v>1123</v>
      </c>
      <c r="B236" s="230" t="s">
        <v>1137</v>
      </c>
      <c r="C236" s="60" t="s">
        <v>78</v>
      </c>
      <c r="D236" s="212" t="s">
        <v>959</v>
      </c>
      <c r="E236" s="269" t="s">
        <v>1172</v>
      </c>
      <c r="F236" s="236" t="s">
        <v>1146</v>
      </c>
      <c r="G236" s="13"/>
      <c r="H236" s="13"/>
    </row>
    <row r="237" spans="1:8" s="33" customFormat="1" ht="15" customHeight="1" x14ac:dyDescent="0.25">
      <c r="A237" s="229" t="s">
        <v>1123</v>
      </c>
      <c r="B237" s="230" t="s">
        <v>1138</v>
      </c>
      <c r="C237" s="60" t="s">
        <v>78</v>
      </c>
      <c r="D237" s="212" t="s">
        <v>960</v>
      </c>
      <c r="E237" s="269" t="s">
        <v>1173</v>
      </c>
      <c r="F237" s="236" t="s">
        <v>1146</v>
      </c>
      <c r="G237" s="13"/>
      <c r="H237" s="13"/>
    </row>
    <row r="238" spans="1:8" s="33" customFormat="1" ht="15" customHeight="1" x14ac:dyDescent="0.25">
      <c r="A238" s="229" t="s">
        <v>1123</v>
      </c>
      <c r="B238" s="230" t="s">
        <v>1139</v>
      </c>
      <c r="C238" s="60" t="s">
        <v>78</v>
      </c>
      <c r="D238" s="212" t="s">
        <v>960</v>
      </c>
      <c r="E238" s="269" t="s">
        <v>1174</v>
      </c>
      <c r="F238" s="236" t="s">
        <v>1146</v>
      </c>
      <c r="G238" s="13"/>
      <c r="H238" s="13"/>
    </row>
    <row r="239" spans="1:8" s="33" customFormat="1" ht="15" customHeight="1" x14ac:dyDescent="0.25">
      <c r="A239" s="229" t="s">
        <v>1123</v>
      </c>
      <c r="B239" s="230" t="s">
        <v>1137</v>
      </c>
      <c r="C239" s="48" t="s">
        <v>90</v>
      </c>
      <c r="D239" s="76" t="s">
        <v>92</v>
      </c>
      <c r="E239" s="51" t="s">
        <v>93</v>
      </c>
      <c r="F239" s="236" t="s">
        <v>1145</v>
      </c>
      <c r="G239" s="13"/>
      <c r="H239" s="13"/>
    </row>
    <row r="240" spans="1:8" s="33" customFormat="1" ht="15" customHeight="1" x14ac:dyDescent="0.25">
      <c r="A240" s="229" t="s">
        <v>1123</v>
      </c>
      <c r="B240" s="230" t="s">
        <v>1137</v>
      </c>
      <c r="C240" s="48" t="s">
        <v>90</v>
      </c>
      <c r="D240" s="76" t="s">
        <v>94</v>
      </c>
      <c r="E240" s="51" t="s">
        <v>95</v>
      </c>
      <c r="F240" s="236" t="s">
        <v>1145</v>
      </c>
      <c r="G240" s="13"/>
      <c r="H240" s="13"/>
    </row>
    <row r="241" spans="1:8" s="33" customFormat="1" ht="15" customHeight="1" x14ac:dyDescent="0.25">
      <c r="A241" s="229" t="s">
        <v>1123</v>
      </c>
      <c r="B241" s="230" t="s">
        <v>1138</v>
      </c>
      <c r="C241" s="48" t="s">
        <v>90</v>
      </c>
      <c r="D241" s="76" t="s">
        <v>96</v>
      </c>
      <c r="E241" s="51" t="s">
        <v>97</v>
      </c>
      <c r="F241" s="236" t="s">
        <v>1145</v>
      </c>
      <c r="G241" s="13"/>
      <c r="H241" s="13"/>
    </row>
    <row r="242" spans="1:8" s="33" customFormat="1" ht="15" customHeight="1" x14ac:dyDescent="0.25">
      <c r="A242" s="229" t="s">
        <v>1123</v>
      </c>
      <c r="B242" s="230" t="s">
        <v>1138</v>
      </c>
      <c r="C242" s="48" t="s">
        <v>90</v>
      </c>
      <c r="D242" s="76" t="s">
        <v>98</v>
      </c>
      <c r="E242" s="51" t="s">
        <v>99</v>
      </c>
      <c r="F242" s="236" t="s">
        <v>1145</v>
      </c>
      <c r="G242" s="13"/>
      <c r="H242" s="13"/>
    </row>
    <row r="243" spans="1:8" s="33" customFormat="1" ht="15" customHeight="1" x14ac:dyDescent="0.25">
      <c r="A243" s="229" t="s">
        <v>1123</v>
      </c>
      <c r="B243" s="230" t="s">
        <v>1139</v>
      </c>
      <c r="C243" s="48" t="s">
        <v>90</v>
      </c>
      <c r="D243" s="76" t="s">
        <v>100</v>
      </c>
      <c r="E243" s="51" t="s">
        <v>101</v>
      </c>
      <c r="F243" s="236" t="s">
        <v>1145</v>
      </c>
      <c r="G243" s="13"/>
      <c r="H243" s="13"/>
    </row>
    <row r="244" spans="1:8" s="33" customFormat="1" ht="15" customHeight="1" x14ac:dyDescent="0.25">
      <c r="A244" s="229" t="s">
        <v>1123</v>
      </c>
      <c r="B244" s="230" t="s">
        <v>1139</v>
      </c>
      <c r="C244" s="48" t="s">
        <v>90</v>
      </c>
      <c r="D244" s="76" t="s">
        <v>102</v>
      </c>
      <c r="E244" s="51" t="s">
        <v>103</v>
      </c>
      <c r="F244" s="236" t="s">
        <v>1145</v>
      </c>
      <c r="G244" s="13"/>
      <c r="H244" s="13"/>
    </row>
    <row r="245" spans="1:8" s="33" customFormat="1" ht="15" customHeight="1" x14ac:dyDescent="0.25">
      <c r="A245" s="229" t="s">
        <v>1123</v>
      </c>
      <c r="B245" s="230"/>
      <c r="C245" s="48" t="s">
        <v>104</v>
      </c>
      <c r="D245" s="126" t="s">
        <v>106</v>
      </c>
      <c r="E245" s="51" t="s">
        <v>107</v>
      </c>
      <c r="F245" s="236" t="s">
        <v>1145</v>
      </c>
      <c r="G245" s="13"/>
      <c r="H245" s="13"/>
    </row>
    <row r="246" spans="1:8" s="33" customFormat="1" ht="15" customHeight="1" x14ac:dyDescent="0.25">
      <c r="A246" s="229" t="s">
        <v>1123</v>
      </c>
      <c r="B246" s="230"/>
      <c r="C246" s="48" t="s">
        <v>104</v>
      </c>
      <c r="D246" s="126" t="s">
        <v>108</v>
      </c>
      <c r="E246" s="51" t="s">
        <v>109</v>
      </c>
      <c r="F246" s="236" t="s">
        <v>1145</v>
      </c>
      <c r="G246" s="13"/>
      <c r="H246" s="13"/>
    </row>
    <row r="247" spans="1:8" s="33" customFormat="1" ht="15" customHeight="1" x14ac:dyDescent="0.25">
      <c r="A247" s="229" t="s">
        <v>1123</v>
      </c>
      <c r="B247" s="230"/>
      <c r="C247" s="48" t="s">
        <v>104</v>
      </c>
      <c r="D247" s="126" t="s">
        <v>110</v>
      </c>
      <c r="E247" s="51" t="s">
        <v>111</v>
      </c>
      <c r="F247" s="236" t="s">
        <v>1145</v>
      </c>
      <c r="G247" s="13"/>
      <c r="H247" s="13"/>
    </row>
    <row r="248" spans="1:8" s="33" customFormat="1" ht="15" customHeight="1" x14ac:dyDescent="0.25">
      <c r="A248" s="229" t="s">
        <v>1123</v>
      </c>
      <c r="B248" s="230"/>
      <c r="C248" s="48" t="s">
        <v>104</v>
      </c>
      <c r="D248" s="126" t="s">
        <v>112</v>
      </c>
      <c r="E248" s="51" t="s">
        <v>113</v>
      </c>
      <c r="F248" s="236" t="s">
        <v>1145</v>
      </c>
      <c r="G248" s="13"/>
      <c r="H248" s="13"/>
    </row>
    <row r="249" spans="1:8" s="33" customFormat="1" ht="15" customHeight="1" x14ac:dyDescent="0.25">
      <c r="A249" s="229" t="s">
        <v>1123</v>
      </c>
      <c r="B249" s="230"/>
      <c r="C249" s="48" t="s">
        <v>104</v>
      </c>
      <c r="D249" s="126" t="s">
        <v>114</v>
      </c>
      <c r="E249" s="51" t="s">
        <v>115</v>
      </c>
      <c r="F249" s="236" t="s">
        <v>1145</v>
      </c>
      <c r="G249" s="13"/>
      <c r="H249" s="13"/>
    </row>
    <row r="250" spans="1:8" s="33" customFormat="1" ht="15" customHeight="1" x14ac:dyDescent="0.25">
      <c r="A250" s="229" t="s">
        <v>1123</v>
      </c>
      <c r="B250" s="230"/>
      <c r="C250" s="48" t="s">
        <v>104</v>
      </c>
      <c r="D250" s="126" t="s">
        <v>116</v>
      </c>
      <c r="E250" s="51" t="s">
        <v>117</v>
      </c>
      <c r="F250" s="236" t="s">
        <v>1145</v>
      </c>
      <c r="G250" s="13"/>
      <c r="H250" s="13"/>
    </row>
    <row r="251" spans="1:8" s="33" customFormat="1" ht="15" customHeight="1" x14ac:dyDescent="0.25">
      <c r="A251" s="229" t="s">
        <v>1123</v>
      </c>
      <c r="B251" s="230"/>
      <c r="C251" s="48" t="s">
        <v>104</v>
      </c>
      <c r="D251" s="126" t="s">
        <v>118</v>
      </c>
      <c r="E251" s="51" t="s">
        <v>119</v>
      </c>
      <c r="F251" s="236" t="s">
        <v>1145</v>
      </c>
      <c r="G251" s="13"/>
      <c r="H251" s="13"/>
    </row>
    <row r="252" spans="1:8" s="33" customFormat="1" ht="15" customHeight="1" x14ac:dyDescent="0.25">
      <c r="A252" s="229" t="s">
        <v>1123</v>
      </c>
      <c r="B252" s="230"/>
      <c r="C252" s="48" t="s">
        <v>120</v>
      </c>
      <c r="D252" s="76" t="s">
        <v>470</v>
      </c>
      <c r="E252" s="51" t="s">
        <v>122</v>
      </c>
      <c r="F252" s="236" t="s">
        <v>1145</v>
      </c>
      <c r="G252" s="13"/>
      <c r="H252" s="13"/>
    </row>
    <row r="253" spans="1:8" s="33" customFormat="1" ht="15" customHeight="1" x14ac:dyDescent="0.25">
      <c r="A253" s="229" t="s">
        <v>1123</v>
      </c>
      <c r="B253" s="230"/>
      <c r="C253" s="48" t="s">
        <v>120</v>
      </c>
      <c r="D253" s="76" t="s">
        <v>471</v>
      </c>
      <c r="E253" s="51" t="s">
        <v>123</v>
      </c>
      <c r="F253" s="236" t="s">
        <v>1145</v>
      </c>
      <c r="G253" s="13"/>
      <c r="H253" s="13"/>
    </row>
    <row r="254" spans="1:8" s="33" customFormat="1" ht="15" customHeight="1" x14ac:dyDescent="0.25">
      <c r="A254" s="229" t="s">
        <v>1123</v>
      </c>
      <c r="B254" s="230"/>
      <c r="C254" s="48" t="s">
        <v>120</v>
      </c>
      <c r="D254" s="76" t="s">
        <v>472</v>
      </c>
      <c r="E254" s="51" t="s">
        <v>124</v>
      </c>
      <c r="F254" s="236" t="s">
        <v>1145</v>
      </c>
      <c r="G254" s="13"/>
      <c r="H254" s="13"/>
    </row>
    <row r="255" spans="1:8" s="33" customFormat="1" ht="15" customHeight="1" x14ac:dyDescent="0.25">
      <c r="A255" s="229" t="s">
        <v>1123</v>
      </c>
      <c r="B255" s="230"/>
      <c r="C255" s="48" t="s">
        <v>120</v>
      </c>
      <c r="D255" s="76" t="s">
        <v>473</v>
      </c>
      <c r="E255" s="51" t="s">
        <v>125</v>
      </c>
      <c r="F255" s="236" t="s">
        <v>1145</v>
      </c>
      <c r="G255" s="13"/>
      <c r="H255" s="13"/>
    </row>
    <row r="256" spans="1:8" s="33" customFormat="1" ht="15" customHeight="1" x14ac:dyDescent="0.25">
      <c r="A256" s="229" t="s">
        <v>1123</v>
      </c>
      <c r="B256" s="230" t="s">
        <v>1137</v>
      </c>
      <c r="C256" s="48" t="s">
        <v>126</v>
      </c>
      <c r="D256" s="76" t="s">
        <v>548</v>
      </c>
      <c r="E256" s="51">
        <v>1360</v>
      </c>
      <c r="F256" s="236" t="s">
        <v>1145</v>
      </c>
      <c r="G256" s="13"/>
      <c r="H256" s="13"/>
    </row>
    <row r="257" spans="1:8" s="33" customFormat="1" ht="15" customHeight="1" x14ac:dyDescent="0.25">
      <c r="A257" s="229" t="s">
        <v>1123</v>
      </c>
      <c r="B257" s="230" t="s">
        <v>1138</v>
      </c>
      <c r="C257" s="48" t="s">
        <v>126</v>
      </c>
      <c r="D257" s="76" t="s">
        <v>549</v>
      </c>
      <c r="E257" s="51">
        <v>1361</v>
      </c>
      <c r="F257" s="236" t="s">
        <v>1145</v>
      </c>
      <c r="G257" s="13"/>
      <c r="H257" s="13"/>
    </row>
    <row r="258" spans="1:8" s="33" customFormat="1" ht="15" customHeight="1" x14ac:dyDescent="0.25">
      <c r="A258" s="229" t="s">
        <v>1123</v>
      </c>
      <c r="B258" s="230" t="s">
        <v>1139</v>
      </c>
      <c r="C258" s="48" t="s">
        <v>126</v>
      </c>
      <c r="D258" s="76" t="s">
        <v>550</v>
      </c>
      <c r="E258" s="51">
        <v>1362</v>
      </c>
      <c r="F258" s="236" t="s">
        <v>1145</v>
      </c>
      <c r="G258" s="13"/>
      <c r="H258" s="13"/>
    </row>
    <row r="259" spans="1:8" s="33" customFormat="1" ht="15" customHeight="1" x14ac:dyDescent="0.25">
      <c r="A259" s="230" t="s">
        <v>127</v>
      </c>
      <c r="B259" s="230" t="s">
        <v>1131</v>
      </c>
      <c r="C259" s="68" t="s">
        <v>1015</v>
      </c>
      <c r="D259" s="126" t="s">
        <v>1007</v>
      </c>
      <c r="E259" s="156">
        <v>164111</v>
      </c>
      <c r="F259" s="74" t="s">
        <v>1145</v>
      </c>
      <c r="G259" s="13"/>
      <c r="H259" s="13"/>
    </row>
    <row r="260" spans="1:8" s="33" customFormat="1" ht="15" customHeight="1" x14ac:dyDescent="0.25">
      <c r="A260" s="230" t="s">
        <v>127</v>
      </c>
      <c r="B260" s="230" t="s">
        <v>1131</v>
      </c>
      <c r="C260" s="60" t="s">
        <v>1015</v>
      </c>
      <c r="D260" s="78" t="s">
        <v>558</v>
      </c>
      <c r="E260" s="79">
        <v>164113</v>
      </c>
      <c r="F260" s="74" t="s">
        <v>1146</v>
      </c>
      <c r="G260" s="13"/>
      <c r="H260" s="13"/>
    </row>
    <row r="261" spans="1:8" s="33" customFormat="1" ht="15" customHeight="1" x14ac:dyDescent="0.25">
      <c r="A261" s="230" t="s">
        <v>127</v>
      </c>
      <c r="B261" s="230" t="s">
        <v>1131</v>
      </c>
      <c r="C261" s="68" t="s">
        <v>1015</v>
      </c>
      <c r="D261" s="126" t="s">
        <v>1008</v>
      </c>
      <c r="E261" s="156">
        <v>164115</v>
      </c>
      <c r="F261" s="74" t="s">
        <v>1145</v>
      </c>
      <c r="G261" s="13"/>
      <c r="H261" s="13"/>
    </row>
    <row r="262" spans="1:8" s="33" customFormat="1" ht="15" customHeight="1" x14ac:dyDescent="0.25">
      <c r="A262" s="230" t="s">
        <v>127</v>
      </c>
      <c r="B262" s="230" t="s">
        <v>1131</v>
      </c>
      <c r="C262" s="60" t="s">
        <v>1015</v>
      </c>
      <c r="D262" s="78" t="s">
        <v>1009</v>
      </c>
      <c r="E262" s="79">
        <v>164117</v>
      </c>
      <c r="F262" s="74" t="s">
        <v>1146</v>
      </c>
      <c r="G262" s="13"/>
      <c r="H262" s="13"/>
    </row>
    <row r="263" spans="1:8" s="33" customFormat="1" ht="15" customHeight="1" x14ac:dyDescent="0.25">
      <c r="A263" s="230" t="s">
        <v>127</v>
      </c>
      <c r="B263" s="230" t="s">
        <v>1131</v>
      </c>
      <c r="C263" s="68" t="s">
        <v>1015</v>
      </c>
      <c r="D263" s="126" t="s">
        <v>1010</v>
      </c>
      <c r="E263" s="156">
        <v>164119</v>
      </c>
      <c r="F263" s="74" t="s">
        <v>1145</v>
      </c>
      <c r="G263" s="13"/>
      <c r="H263" s="13"/>
    </row>
    <row r="264" spans="1:8" s="33" customFormat="1" ht="15" customHeight="1" x14ac:dyDescent="0.25">
      <c r="A264" s="230" t="s">
        <v>127</v>
      </c>
      <c r="B264" s="230" t="s">
        <v>1131</v>
      </c>
      <c r="C264" s="60" t="s">
        <v>1015</v>
      </c>
      <c r="D264" s="78" t="s">
        <v>560</v>
      </c>
      <c r="E264" s="79">
        <v>164121</v>
      </c>
      <c r="F264" s="74" t="s">
        <v>1146</v>
      </c>
      <c r="G264" s="13"/>
      <c r="H264" s="13"/>
    </row>
    <row r="265" spans="1:8" s="33" customFormat="1" ht="15" customHeight="1" x14ac:dyDescent="0.25">
      <c r="A265" s="230" t="s">
        <v>127</v>
      </c>
      <c r="B265" s="230" t="s">
        <v>1131</v>
      </c>
      <c r="C265" s="68" t="s">
        <v>1015</v>
      </c>
      <c r="D265" s="126" t="s">
        <v>1011</v>
      </c>
      <c r="E265" s="156">
        <v>164123</v>
      </c>
      <c r="F265" s="74" t="s">
        <v>1145</v>
      </c>
      <c r="G265" s="13"/>
      <c r="H265" s="13"/>
    </row>
    <row r="266" spans="1:8" s="33" customFormat="1" ht="15" customHeight="1" x14ac:dyDescent="0.25">
      <c r="A266" s="230" t="s">
        <v>127</v>
      </c>
      <c r="B266" s="230" t="s">
        <v>1131</v>
      </c>
      <c r="C266" s="60" t="s">
        <v>1015</v>
      </c>
      <c r="D266" s="78" t="s">
        <v>1012</v>
      </c>
      <c r="E266" s="79">
        <v>164125</v>
      </c>
      <c r="F266" s="74" t="s">
        <v>1146</v>
      </c>
      <c r="G266" s="13"/>
      <c r="H266" s="13"/>
    </row>
    <row r="267" spans="1:8" s="33" customFormat="1" ht="15" customHeight="1" x14ac:dyDescent="0.25">
      <c r="A267" s="230" t="s">
        <v>127</v>
      </c>
      <c r="B267" s="230" t="s">
        <v>1131</v>
      </c>
      <c r="C267" s="68" t="s">
        <v>1015</v>
      </c>
      <c r="D267" s="126" t="s">
        <v>1013</v>
      </c>
      <c r="E267" s="156">
        <v>164127</v>
      </c>
      <c r="F267" s="74" t="s">
        <v>1145</v>
      </c>
      <c r="G267" s="13"/>
      <c r="H267" s="13"/>
    </row>
    <row r="268" spans="1:8" s="33" customFormat="1" ht="15" customHeight="1" x14ac:dyDescent="0.25">
      <c r="A268" s="230" t="s">
        <v>127</v>
      </c>
      <c r="B268" s="230" t="s">
        <v>1131</v>
      </c>
      <c r="C268" s="60" t="s">
        <v>1015</v>
      </c>
      <c r="D268" s="78" t="s">
        <v>562</v>
      </c>
      <c r="E268" s="79">
        <v>164129</v>
      </c>
      <c r="F268" s="74" t="s">
        <v>1146</v>
      </c>
      <c r="G268" s="13"/>
      <c r="H268" s="13"/>
    </row>
    <row r="269" spans="1:8" s="33" customFormat="1" ht="15" customHeight="1" x14ac:dyDescent="0.25">
      <c r="A269" s="230" t="s">
        <v>127</v>
      </c>
      <c r="B269" s="230" t="s">
        <v>1131</v>
      </c>
      <c r="C269" s="60" t="s">
        <v>1015</v>
      </c>
      <c r="D269" s="78" t="s">
        <v>1014</v>
      </c>
      <c r="E269" s="79">
        <v>164131</v>
      </c>
      <c r="F269" s="74" t="s">
        <v>1146</v>
      </c>
      <c r="G269" s="13"/>
      <c r="H269" s="13"/>
    </row>
    <row r="270" spans="1:8" s="33" customFormat="1" ht="15" customHeight="1" x14ac:dyDescent="0.25">
      <c r="A270" s="230" t="s">
        <v>127</v>
      </c>
      <c r="B270" s="230" t="s">
        <v>1132</v>
      </c>
      <c r="C270" s="68" t="s">
        <v>1015</v>
      </c>
      <c r="D270" s="126" t="s">
        <v>1018</v>
      </c>
      <c r="E270" s="156" t="s">
        <v>1019</v>
      </c>
      <c r="F270" s="74" t="s">
        <v>1145</v>
      </c>
      <c r="G270" s="13"/>
      <c r="H270" s="13"/>
    </row>
    <row r="271" spans="1:8" s="33" customFormat="1" ht="15" customHeight="1" x14ac:dyDescent="0.25">
      <c r="A271" s="230" t="s">
        <v>127</v>
      </c>
      <c r="B271" s="230" t="s">
        <v>1132</v>
      </c>
      <c r="C271" s="60" t="s">
        <v>1015</v>
      </c>
      <c r="D271" s="78" t="s">
        <v>1020</v>
      </c>
      <c r="E271" s="79" t="s">
        <v>1021</v>
      </c>
      <c r="F271" s="74" t="s">
        <v>1146</v>
      </c>
      <c r="G271" s="13"/>
      <c r="H271" s="13"/>
    </row>
    <row r="272" spans="1:8" s="33" customFormat="1" ht="15" customHeight="1" x14ac:dyDescent="0.25">
      <c r="A272" s="230" t="s">
        <v>127</v>
      </c>
      <c r="B272" s="230" t="s">
        <v>1132</v>
      </c>
      <c r="C272" s="68" t="s">
        <v>1015</v>
      </c>
      <c r="D272" s="126" t="s">
        <v>1022</v>
      </c>
      <c r="E272" s="156" t="s">
        <v>1023</v>
      </c>
      <c r="F272" s="74" t="s">
        <v>1145</v>
      </c>
      <c r="G272" s="13"/>
      <c r="H272" s="13"/>
    </row>
    <row r="273" spans="1:8" s="33" customFormat="1" ht="15" customHeight="1" x14ac:dyDescent="0.25">
      <c r="A273" s="230" t="s">
        <v>127</v>
      </c>
      <c r="B273" s="230" t="s">
        <v>1132</v>
      </c>
      <c r="C273" s="60" t="s">
        <v>1015</v>
      </c>
      <c r="D273" s="78" t="s">
        <v>1024</v>
      </c>
      <c r="E273" s="79" t="s">
        <v>1025</v>
      </c>
      <c r="F273" s="74" t="s">
        <v>1146</v>
      </c>
      <c r="G273" s="13"/>
      <c r="H273" s="13"/>
    </row>
    <row r="274" spans="1:8" s="33" customFormat="1" ht="15" customHeight="1" x14ac:dyDescent="0.25">
      <c r="A274" s="230" t="s">
        <v>127</v>
      </c>
      <c r="B274" s="230" t="s">
        <v>1132</v>
      </c>
      <c r="C274" s="68" t="s">
        <v>1015</v>
      </c>
      <c r="D274" s="126" t="s">
        <v>1026</v>
      </c>
      <c r="E274" s="156" t="s">
        <v>1027</v>
      </c>
      <c r="F274" s="74" t="s">
        <v>1145</v>
      </c>
      <c r="G274" s="13"/>
      <c r="H274" s="13"/>
    </row>
    <row r="275" spans="1:8" s="33" customFormat="1" ht="15" customHeight="1" x14ac:dyDescent="0.25">
      <c r="A275" s="230" t="s">
        <v>127</v>
      </c>
      <c r="B275" s="230" t="s">
        <v>1132</v>
      </c>
      <c r="C275" s="60" t="s">
        <v>1015</v>
      </c>
      <c r="D275" s="78" t="s">
        <v>1028</v>
      </c>
      <c r="E275" s="79" t="s">
        <v>1029</v>
      </c>
      <c r="F275" s="74" t="s">
        <v>1146</v>
      </c>
      <c r="G275" s="13"/>
      <c r="H275" s="13"/>
    </row>
    <row r="276" spans="1:8" s="33" customFormat="1" ht="15" customHeight="1" x14ac:dyDescent="0.25">
      <c r="A276" s="230" t="s">
        <v>127</v>
      </c>
      <c r="B276" s="230" t="s">
        <v>1132</v>
      </c>
      <c r="C276" s="68" t="s">
        <v>1015</v>
      </c>
      <c r="D276" s="126" t="s">
        <v>1030</v>
      </c>
      <c r="E276" s="156" t="s">
        <v>1031</v>
      </c>
      <c r="F276" s="74" t="s">
        <v>1145</v>
      </c>
      <c r="G276" s="13"/>
      <c r="H276" s="13"/>
    </row>
    <row r="277" spans="1:8" s="33" customFormat="1" ht="15" customHeight="1" x14ac:dyDescent="0.25">
      <c r="A277" s="230" t="s">
        <v>127</v>
      </c>
      <c r="B277" s="230" t="s">
        <v>1132</v>
      </c>
      <c r="C277" s="60" t="s">
        <v>1015</v>
      </c>
      <c r="D277" s="78" t="s">
        <v>1032</v>
      </c>
      <c r="E277" s="79" t="s">
        <v>1033</v>
      </c>
      <c r="F277" s="74" t="s">
        <v>1146</v>
      </c>
      <c r="G277" s="13"/>
      <c r="H277" s="13"/>
    </row>
    <row r="278" spans="1:8" s="33" customFormat="1" ht="15" customHeight="1" x14ac:dyDescent="0.25">
      <c r="A278" s="230" t="s">
        <v>127</v>
      </c>
      <c r="B278" s="230" t="s">
        <v>1132</v>
      </c>
      <c r="C278" s="68" t="s">
        <v>1015</v>
      </c>
      <c r="D278" s="126" t="s">
        <v>1034</v>
      </c>
      <c r="E278" s="156" t="s">
        <v>1035</v>
      </c>
      <c r="F278" s="74" t="s">
        <v>1145</v>
      </c>
      <c r="G278" s="13"/>
      <c r="H278" s="13"/>
    </row>
    <row r="279" spans="1:8" s="33" customFormat="1" ht="15" customHeight="1" x14ac:dyDescent="0.25">
      <c r="A279" s="230" t="s">
        <v>127</v>
      </c>
      <c r="B279" s="230" t="s">
        <v>1132</v>
      </c>
      <c r="C279" s="60" t="s">
        <v>1015</v>
      </c>
      <c r="D279" s="78" t="s">
        <v>1036</v>
      </c>
      <c r="E279" s="79" t="s">
        <v>1037</v>
      </c>
      <c r="F279" s="74" t="s">
        <v>1146</v>
      </c>
      <c r="G279" s="13"/>
      <c r="H279" s="13"/>
    </row>
    <row r="280" spans="1:8" s="33" customFormat="1" ht="15" customHeight="1" x14ac:dyDescent="0.25">
      <c r="A280" s="230" t="s">
        <v>127</v>
      </c>
      <c r="B280" s="230" t="s">
        <v>1132</v>
      </c>
      <c r="C280" s="60" t="s">
        <v>1015</v>
      </c>
      <c r="D280" s="78" t="s">
        <v>1038</v>
      </c>
      <c r="E280" s="79" t="s">
        <v>1039</v>
      </c>
      <c r="F280" s="74" t="s">
        <v>1146</v>
      </c>
      <c r="G280" s="13"/>
      <c r="H280" s="13"/>
    </row>
    <row r="281" spans="1:8" s="33" customFormat="1" ht="15" customHeight="1" x14ac:dyDescent="0.25">
      <c r="A281" s="230" t="s">
        <v>127</v>
      </c>
      <c r="B281" s="230" t="s">
        <v>1133</v>
      </c>
      <c r="C281" s="68" t="s">
        <v>1015</v>
      </c>
      <c r="D281" s="126" t="s">
        <v>1042</v>
      </c>
      <c r="E281" s="156" t="s">
        <v>1043</v>
      </c>
      <c r="F281" s="74" t="s">
        <v>1145</v>
      </c>
      <c r="G281" s="13"/>
      <c r="H281" s="13"/>
    </row>
    <row r="282" spans="1:8" s="33" customFormat="1" ht="15" customHeight="1" x14ac:dyDescent="0.25">
      <c r="A282" s="230" t="s">
        <v>127</v>
      </c>
      <c r="B282" s="230" t="s">
        <v>1133</v>
      </c>
      <c r="C282" s="60" t="s">
        <v>1015</v>
      </c>
      <c r="D282" s="78" t="s">
        <v>1044</v>
      </c>
      <c r="E282" s="79" t="s">
        <v>1045</v>
      </c>
      <c r="F282" s="74" t="s">
        <v>1146</v>
      </c>
      <c r="G282" s="13"/>
      <c r="H282" s="13"/>
    </row>
    <row r="283" spans="1:8" s="33" customFormat="1" ht="15" customHeight="1" x14ac:dyDescent="0.25">
      <c r="A283" s="230" t="s">
        <v>127</v>
      </c>
      <c r="B283" s="230" t="s">
        <v>1133</v>
      </c>
      <c r="C283" s="68" t="s">
        <v>1015</v>
      </c>
      <c r="D283" s="126" t="s">
        <v>1046</v>
      </c>
      <c r="E283" s="156" t="s">
        <v>1047</v>
      </c>
      <c r="F283" s="74" t="s">
        <v>1145</v>
      </c>
      <c r="G283" s="13"/>
      <c r="H283" s="13"/>
    </row>
    <row r="284" spans="1:8" s="33" customFormat="1" ht="15" customHeight="1" x14ac:dyDescent="0.25">
      <c r="A284" s="230" t="s">
        <v>127</v>
      </c>
      <c r="B284" s="230" t="s">
        <v>1133</v>
      </c>
      <c r="C284" s="60" t="s">
        <v>1015</v>
      </c>
      <c r="D284" s="78" t="s">
        <v>1048</v>
      </c>
      <c r="E284" s="79" t="s">
        <v>1049</v>
      </c>
      <c r="F284" s="74" t="s">
        <v>1146</v>
      </c>
      <c r="G284" s="13"/>
      <c r="H284" s="13"/>
    </row>
    <row r="285" spans="1:8" s="33" customFormat="1" ht="15" customHeight="1" x14ac:dyDescent="0.25">
      <c r="A285" s="230" t="s">
        <v>127</v>
      </c>
      <c r="B285" s="230" t="s">
        <v>1133</v>
      </c>
      <c r="C285" s="68" t="s">
        <v>1015</v>
      </c>
      <c r="D285" s="126" t="s">
        <v>1050</v>
      </c>
      <c r="E285" s="156" t="s">
        <v>1051</v>
      </c>
      <c r="F285" s="74" t="s">
        <v>1145</v>
      </c>
      <c r="G285" s="13"/>
      <c r="H285" s="13"/>
    </row>
    <row r="286" spans="1:8" s="33" customFormat="1" ht="15" customHeight="1" x14ac:dyDescent="0.25">
      <c r="A286" s="230" t="s">
        <v>127</v>
      </c>
      <c r="B286" s="230" t="s">
        <v>1133</v>
      </c>
      <c r="C286" s="60" t="s">
        <v>1015</v>
      </c>
      <c r="D286" s="78" t="s">
        <v>586</v>
      </c>
      <c r="E286" s="79" t="s">
        <v>1052</v>
      </c>
      <c r="F286" s="74" t="s">
        <v>1146</v>
      </c>
      <c r="G286" s="13"/>
      <c r="H286" s="13"/>
    </row>
    <row r="287" spans="1:8" s="33" customFormat="1" ht="15" customHeight="1" x14ac:dyDescent="0.25">
      <c r="A287" s="230" t="s">
        <v>127</v>
      </c>
      <c r="B287" s="230" t="s">
        <v>1133</v>
      </c>
      <c r="C287" s="68" t="s">
        <v>1015</v>
      </c>
      <c r="D287" s="126" t="s">
        <v>1053</v>
      </c>
      <c r="E287" s="156" t="s">
        <v>1054</v>
      </c>
      <c r="F287" s="74" t="s">
        <v>1145</v>
      </c>
      <c r="G287" s="13"/>
      <c r="H287" s="13"/>
    </row>
    <row r="288" spans="1:8" s="33" customFormat="1" ht="15" customHeight="1" x14ac:dyDescent="0.25">
      <c r="A288" s="230" t="s">
        <v>127</v>
      </c>
      <c r="B288" s="230" t="s">
        <v>1133</v>
      </c>
      <c r="C288" s="60" t="s">
        <v>1015</v>
      </c>
      <c r="D288" s="78" t="s">
        <v>1055</v>
      </c>
      <c r="E288" s="79" t="s">
        <v>1056</v>
      </c>
      <c r="F288" s="74" t="s">
        <v>1146</v>
      </c>
      <c r="G288" s="13"/>
      <c r="H288" s="13"/>
    </row>
    <row r="289" spans="1:8" s="33" customFormat="1" ht="15" customHeight="1" x14ac:dyDescent="0.25">
      <c r="A289" s="230" t="s">
        <v>127</v>
      </c>
      <c r="B289" s="230" t="s">
        <v>1133</v>
      </c>
      <c r="C289" s="68" t="s">
        <v>1015</v>
      </c>
      <c r="D289" s="126" t="s">
        <v>1057</v>
      </c>
      <c r="E289" s="156" t="s">
        <v>1058</v>
      </c>
      <c r="F289" s="74" t="s">
        <v>1145</v>
      </c>
      <c r="G289" s="13"/>
      <c r="H289" s="13"/>
    </row>
    <row r="290" spans="1:8" s="33" customFormat="1" ht="15" customHeight="1" x14ac:dyDescent="0.25">
      <c r="A290" s="230" t="s">
        <v>127</v>
      </c>
      <c r="B290" s="230" t="s">
        <v>1133</v>
      </c>
      <c r="C290" s="60" t="s">
        <v>1015</v>
      </c>
      <c r="D290" s="78" t="s">
        <v>588</v>
      </c>
      <c r="E290" s="79" t="s">
        <v>1059</v>
      </c>
      <c r="F290" s="74" t="s">
        <v>1146</v>
      </c>
      <c r="G290" s="13"/>
      <c r="H290" s="13"/>
    </row>
    <row r="291" spans="1:8" s="33" customFormat="1" ht="15" customHeight="1" x14ac:dyDescent="0.25">
      <c r="A291" s="230" t="s">
        <v>127</v>
      </c>
      <c r="B291" s="230" t="s">
        <v>1133</v>
      </c>
      <c r="C291" s="60" t="s">
        <v>1015</v>
      </c>
      <c r="D291" s="78" t="s">
        <v>1060</v>
      </c>
      <c r="E291" s="79" t="s">
        <v>1061</v>
      </c>
      <c r="F291" s="74" t="s">
        <v>1146</v>
      </c>
      <c r="G291" s="13"/>
      <c r="H291" s="13"/>
    </row>
    <row r="292" spans="1:8" s="33" customFormat="1" ht="15" customHeight="1" x14ac:dyDescent="0.25">
      <c r="A292" s="230" t="s">
        <v>127</v>
      </c>
      <c r="B292" s="230" t="s">
        <v>1134</v>
      </c>
      <c r="C292" s="68" t="s">
        <v>1015</v>
      </c>
      <c r="D292" s="126" t="s">
        <v>1062</v>
      </c>
      <c r="E292" s="156" t="s">
        <v>1063</v>
      </c>
      <c r="F292" s="74" t="s">
        <v>1145</v>
      </c>
      <c r="G292" s="13"/>
      <c r="H292" s="13"/>
    </row>
    <row r="293" spans="1:8" s="33" customFormat="1" ht="15" customHeight="1" x14ac:dyDescent="0.25">
      <c r="A293" s="230" t="s">
        <v>127</v>
      </c>
      <c r="B293" s="230" t="s">
        <v>1134</v>
      </c>
      <c r="C293" s="60" t="s">
        <v>1015</v>
      </c>
      <c r="D293" s="78" t="s">
        <v>1064</v>
      </c>
      <c r="E293" s="79" t="s">
        <v>1065</v>
      </c>
      <c r="F293" s="74" t="s">
        <v>1146</v>
      </c>
      <c r="G293" s="13"/>
      <c r="H293" s="13"/>
    </row>
    <row r="294" spans="1:8" s="33" customFormat="1" ht="15" customHeight="1" x14ac:dyDescent="0.25">
      <c r="A294" s="230" t="s">
        <v>127</v>
      </c>
      <c r="B294" s="230" t="s">
        <v>1134</v>
      </c>
      <c r="C294" s="68" t="s">
        <v>1015</v>
      </c>
      <c r="D294" s="126" t="s">
        <v>1066</v>
      </c>
      <c r="E294" s="156" t="s">
        <v>1067</v>
      </c>
      <c r="F294" s="74" t="s">
        <v>1145</v>
      </c>
      <c r="G294" s="13"/>
      <c r="H294" s="13"/>
    </row>
    <row r="295" spans="1:8" s="33" customFormat="1" ht="15" customHeight="1" x14ac:dyDescent="0.25">
      <c r="A295" s="230" t="s">
        <v>127</v>
      </c>
      <c r="B295" s="230" t="s">
        <v>1134</v>
      </c>
      <c r="C295" s="60" t="s">
        <v>1015</v>
      </c>
      <c r="D295" s="78" t="s">
        <v>1068</v>
      </c>
      <c r="E295" s="79" t="s">
        <v>1069</v>
      </c>
      <c r="F295" s="74" t="s">
        <v>1146</v>
      </c>
      <c r="G295" s="13"/>
      <c r="H295" s="13"/>
    </row>
    <row r="296" spans="1:8" s="33" customFormat="1" ht="15" customHeight="1" x14ac:dyDescent="0.25">
      <c r="A296" s="230" t="s">
        <v>127</v>
      </c>
      <c r="B296" s="230" t="s">
        <v>1134</v>
      </c>
      <c r="C296" s="68" t="s">
        <v>1015</v>
      </c>
      <c r="D296" s="126" t="s">
        <v>1070</v>
      </c>
      <c r="E296" s="156" t="s">
        <v>1071</v>
      </c>
      <c r="F296" s="74" t="s">
        <v>1145</v>
      </c>
      <c r="G296" s="13"/>
      <c r="H296" s="13"/>
    </row>
    <row r="297" spans="1:8" s="33" customFormat="1" ht="15" customHeight="1" x14ac:dyDescent="0.25">
      <c r="A297" s="230" t="s">
        <v>127</v>
      </c>
      <c r="B297" s="230" t="s">
        <v>1134</v>
      </c>
      <c r="C297" s="60" t="s">
        <v>1015</v>
      </c>
      <c r="D297" s="78" t="s">
        <v>612</v>
      </c>
      <c r="E297" s="79" t="s">
        <v>1072</v>
      </c>
      <c r="F297" s="74" t="s">
        <v>1146</v>
      </c>
      <c r="G297" s="13"/>
      <c r="H297" s="13"/>
    </row>
    <row r="298" spans="1:8" s="33" customFormat="1" ht="15" customHeight="1" x14ac:dyDescent="0.25">
      <c r="A298" s="230" t="s">
        <v>127</v>
      </c>
      <c r="B298" s="230" t="s">
        <v>1134</v>
      </c>
      <c r="C298" s="68" t="s">
        <v>1015</v>
      </c>
      <c r="D298" s="126" t="s">
        <v>1073</v>
      </c>
      <c r="E298" s="156" t="s">
        <v>1074</v>
      </c>
      <c r="F298" s="74" t="s">
        <v>1145</v>
      </c>
      <c r="G298" s="13"/>
      <c r="H298" s="13"/>
    </row>
    <row r="299" spans="1:8" s="33" customFormat="1" ht="15" customHeight="1" x14ac:dyDescent="0.25">
      <c r="A299" s="230" t="s">
        <v>127</v>
      </c>
      <c r="B299" s="230" t="s">
        <v>1134</v>
      </c>
      <c r="C299" s="60" t="s">
        <v>1015</v>
      </c>
      <c r="D299" s="78" t="s">
        <v>1075</v>
      </c>
      <c r="E299" s="79" t="s">
        <v>1076</v>
      </c>
      <c r="F299" s="74" t="s">
        <v>1146</v>
      </c>
      <c r="G299" s="13"/>
      <c r="H299" s="13"/>
    </row>
    <row r="300" spans="1:8" s="33" customFormat="1" ht="15" customHeight="1" x14ac:dyDescent="0.25">
      <c r="A300" s="230" t="s">
        <v>127</v>
      </c>
      <c r="B300" s="230" t="s">
        <v>1134</v>
      </c>
      <c r="C300" s="68" t="s">
        <v>1015</v>
      </c>
      <c r="D300" s="126" t="s">
        <v>1077</v>
      </c>
      <c r="E300" s="156" t="s">
        <v>1078</v>
      </c>
      <c r="F300" s="74" t="s">
        <v>1145</v>
      </c>
      <c r="G300" s="13"/>
      <c r="H300" s="13"/>
    </row>
    <row r="301" spans="1:8" s="33" customFormat="1" ht="15" customHeight="1" x14ac:dyDescent="0.25">
      <c r="A301" s="230" t="s">
        <v>127</v>
      </c>
      <c r="B301" s="230" t="s">
        <v>1134</v>
      </c>
      <c r="C301" s="60" t="s">
        <v>1015</v>
      </c>
      <c r="D301" s="78" t="s">
        <v>614</v>
      </c>
      <c r="E301" s="79" t="s">
        <v>1079</v>
      </c>
      <c r="F301" s="74" t="s">
        <v>1146</v>
      </c>
      <c r="G301" s="13"/>
      <c r="H301" s="13"/>
    </row>
    <row r="302" spans="1:8" s="33" customFormat="1" ht="15" customHeight="1" x14ac:dyDescent="0.25">
      <c r="A302" s="230" t="s">
        <v>127</v>
      </c>
      <c r="B302" s="230" t="s">
        <v>1134</v>
      </c>
      <c r="C302" s="60" t="s">
        <v>1015</v>
      </c>
      <c r="D302" s="78" t="s">
        <v>1080</v>
      </c>
      <c r="E302" s="79" t="s">
        <v>1081</v>
      </c>
      <c r="F302" s="74" t="s">
        <v>1146</v>
      </c>
      <c r="G302" s="13"/>
      <c r="H302" s="13"/>
    </row>
    <row r="303" spans="1:8" s="33" customFormat="1" ht="15" customHeight="1" x14ac:dyDescent="0.25">
      <c r="A303" s="230" t="s">
        <v>127</v>
      </c>
      <c r="B303" s="230" t="s">
        <v>1131</v>
      </c>
      <c r="C303" s="68" t="s">
        <v>1082</v>
      </c>
      <c r="D303" s="126" t="s">
        <v>1083</v>
      </c>
      <c r="E303" s="156">
        <v>163911</v>
      </c>
      <c r="F303" s="74" t="s">
        <v>1145</v>
      </c>
      <c r="G303" s="13"/>
      <c r="H303" s="13"/>
    </row>
    <row r="304" spans="1:8" s="33" customFormat="1" ht="15" customHeight="1" x14ac:dyDescent="0.25">
      <c r="A304" s="230" t="s">
        <v>127</v>
      </c>
      <c r="B304" s="230" t="s">
        <v>1131</v>
      </c>
      <c r="C304" s="68" t="s">
        <v>1082</v>
      </c>
      <c r="D304" s="126" t="s">
        <v>1084</v>
      </c>
      <c r="E304" s="156">
        <v>163913</v>
      </c>
      <c r="F304" s="74" t="s">
        <v>1145</v>
      </c>
      <c r="G304" s="13"/>
      <c r="H304" s="13"/>
    </row>
    <row r="305" spans="1:8" s="33" customFormat="1" ht="15" customHeight="1" x14ac:dyDescent="0.25">
      <c r="A305" s="230" t="s">
        <v>127</v>
      </c>
      <c r="B305" s="230" t="s">
        <v>1131</v>
      </c>
      <c r="C305" s="68" t="s">
        <v>1082</v>
      </c>
      <c r="D305" s="126" t="s">
        <v>1085</v>
      </c>
      <c r="E305" s="156">
        <v>163915</v>
      </c>
      <c r="F305" s="74" t="s">
        <v>1145</v>
      </c>
      <c r="G305" s="13"/>
      <c r="H305" s="13"/>
    </row>
    <row r="306" spans="1:8" s="33" customFormat="1" ht="15" customHeight="1" x14ac:dyDescent="0.25">
      <c r="A306" s="230" t="s">
        <v>127</v>
      </c>
      <c r="B306" s="230" t="s">
        <v>1131</v>
      </c>
      <c r="C306" s="60" t="s">
        <v>1082</v>
      </c>
      <c r="D306" s="260" t="s">
        <v>1106</v>
      </c>
      <c r="E306" s="79">
        <v>164198</v>
      </c>
      <c r="F306" s="74" t="s">
        <v>1146</v>
      </c>
      <c r="G306" s="13"/>
      <c r="H306" s="13"/>
    </row>
    <row r="307" spans="1:8" s="33" customFormat="1" ht="15" customHeight="1" x14ac:dyDescent="0.25">
      <c r="A307" s="230" t="s">
        <v>127</v>
      </c>
      <c r="B307" s="230" t="s">
        <v>1132</v>
      </c>
      <c r="C307" s="68" t="s">
        <v>1082</v>
      </c>
      <c r="D307" s="126" t="s">
        <v>1086</v>
      </c>
      <c r="E307" s="156">
        <v>163917</v>
      </c>
      <c r="F307" s="74" t="s">
        <v>1145</v>
      </c>
      <c r="G307" s="13"/>
      <c r="H307" s="13"/>
    </row>
    <row r="308" spans="1:8" s="33" customFormat="1" ht="15" customHeight="1" x14ac:dyDescent="0.25">
      <c r="A308" s="230" t="s">
        <v>127</v>
      </c>
      <c r="B308" s="230" t="s">
        <v>1132</v>
      </c>
      <c r="C308" s="68" t="s">
        <v>1082</v>
      </c>
      <c r="D308" s="126" t="s">
        <v>1087</v>
      </c>
      <c r="E308" s="156">
        <v>163919</v>
      </c>
      <c r="F308" s="74" t="s">
        <v>1145</v>
      </c>
      <c r="G308" s="13"/>
      <c r="H308" s="13"/>
    </row>
    <row r="309" spans="1:8" s="33" customFormat="1" ht="15" customHeight="1" x14ac:dyDescent="0.25">
      <c r="A309" s="230" t="s">
        <v>127</v>
      </c>
      <c r="B309" s="230" t="s">
        <v>1132</v>
      </c>
      <c r="C309" s="68" t="s">
        <v>1082</v>
      </c>
      <c r="D309" s="126" t="s">
        <v>1088</v>
      </c>
      <c r="E309" s="156">
        <v>163921</v>
      </c>
      <c r="F309" s="74" t="s">
        <v>1145</v>
      </c>
      <c r="G309" s="13"/>
      <c r="H309" s="13"/>
    </row>
    <row r="310" spans="1:8" s="33" customFormat="1" ht="15" customHeight="1" x14ac:dyDescent="0.25">
      <c r="A310" s="230" t="s">
        <v>127</v>
      </c>
      <c r="B310" s="230" t="s">
        <v>1132</v>
      </c>
      <c r="C310" s="60" t="s">
        <v>1082</v>
      </c>
      <c r="D310" s="260" t="s">
        <v>1105</v>
      </c>
      <c r="E310" s="79">
        <v>164199</v>
      </c>
      <c r="F310" s="74" t="s">
        <v>1146</v>
      </c>
      <c r="G310" s="13"/>
      <c r="H310" s="13"/>
    </row>
    <row r="311" spans="1:8" s="33" customFormat="1" ht="15" customHeight="1" x14ac:dyDescent="0.25">
      <c r="A311" s="230" t="s">
        <v>127</v>
      </c>
      <c r="B311" s="230" t="s">
        <v>1133</v>
      </c>
      <c r="C311" s="68" t="s">
        <v>1082</v>
      </c>
      <c r="D311" s="126" t="s">
        <v>1089</v>
      </c>
      <c r="E311" s="156">
        <v>163923</v>
      </c>
      <c r="F311" s="74" t="s">
        <v>1145</v>
      </c>
      <c r="G311" s="13"/>
      <c r="H311" s="13"/>
    </row>
    <row r="312" spans="1:8" s="33" customFormat="1" ht="15" customHeight="1" x14ac:dyDescent="0.25">
      <c r="A312" s="230" t="s">
        <v>127</v>
      </c>
      <c r="B312" s="230" t="s">
        <v>1133</v>
      </c>
      <c r="C312" s="68" t="s">
        <v>1082</v>
      </c>
      <c r="D312" s="126" t="s">
        <v>1090</v>
      </c>
      <c r="E312" s="156">
        <v>163925</v>
      </c>
      <c r="F312" s="74" t="s">
        <v>1145</v>
      </c>
      <c r="G312" s="13"/>
      <c r="H312" s="13"/>
    </row>
    <row r="313" spans="1:8" s="33" customFormat="1" ht="15" customHeight="1" x14ac:dyDescent="0.25">
      <c r="A313" s="230" t="s">
        <v>127</v>
      </c>
      <c r="B313" s="230" t="s">
        <v>1133</v>
      </c>
      <c r="C313" s="68" t="s">
        <v>1082</v>
      </c>
      <c r="D313" s="126" t="s">
        <v>1091</v>
      </c>
      <c r="E313" s="156">
        <v>163927</v>
      </c>
      <c r="F313" s="74" t="s">
        <v>1145</v>
      </c>
      <c r="G313" s="13"/>
      <c r="H313" s="13"/>
    </row>
    <row r="314" spans="1:8" s="33" customFormat="1" ht="15" customHeight="1" x14ac:dyDescent="0.25">
      <c r="A314" s="230" t="s">
        <v>127</v>
      </c>
      <c r="B314" s="230" t="s">
        <v>1133</v>
      </c>
      <c r="C314" s="60" t="s">
        <v>1082</v>
      </c>
      <c r="D314" s="260" t="s">
        <v>1104</v>
      </c>
      <c r="E314" s="79">
        <v>164200</v>
      </c>
      <c r="F314" s="74" t="s">
        <v>1146</v>
      </c>
      <c r="G314" s="13"/>
      <c r="H314" s="13"/>
    </row>
    <row r="315" spans="1:8" s="33" customFormat="1" ht="15" customHeight="1" x14ac:dyDescent="0.25">
      <c r="A315" s="230" t="s">
        <v>127</v>
      </c>
      <c r="B315" s="230" t="s">
        <v>1134</v>
      </c>
      <c r="C315" s="68" t="s">
        <v>1082</v>
      </c>
      <c r="D315" s="126" t="s">
        <v>1092</v>
      </c>
      <c r="E315" s="156">
        <v>163929</v>
      </c>
      <c r="F315" s="74" t="s">
        <v>1145</v>
      </c>
      <c r="G315" s="13"/>
      <c r="H315" s="13"/>
    </row>
    <row r="316" spans="1:8" s="33" customFormat="1" ht="15" customHeight="1" x14ac:dyDescent="0.25">
      <c r="A316" s="230" t="s">
        <v>127</v>
      </c>
      <c r="B316" s="230" t="s">
        <v>1134</v>
      </c>
      <c r="C316" s="68" t="s">
        <v>1082</v>
      </c>
      <c r="D316" s="126" t="s">
        <v>1093</v>
      </c>
      <c r="E316" s="156">
        <v>163931</v>
      </c>
      <c r="F316" s="74" t="s">
        <v>1145</v>
      </c>
      <c r="G316" s="13"/>
      <c r="H316" s="13"/>
    </row>
    <row r="317" spans="1:8" s="33" customFormat="1" ht="15" customHeight="1" x14ac:dyDescent="0.25">
      <c r="A317" s="230" t="s">
        <v>127</v>
      </c>
      <c r="B317" s="230" t="s">
        <v>1134</v>
      </c>
      <c r="C317" s="68" t="s">
        <v>1082</v>
      </c>
      <c r="D317" s="126" t="s">
        <v>1094</v>
      </c>
      <c r="E317" s="156">
        <v>163933</v>
      </c>
      <c r="F317" s="74" t="s">
        <v>1145</v>
      </c>
      <c r="G317" s="13"/>
      <c r="H317" s="13"/>
    </row>
    <row r="318" spans="1:8" s="33" customFormat="1" ht="15" customHeight="1" x14ac:dyDescent="0.25">
      <c r="A318" s="230" t="s">
        <v>127</v>
      </c>
      <c r="B318" s="230" t="s">
        <v>1134</v>
      </c>
      <c r="C318" s="60" t="s">
        <v>1082</v>
      </c>
      <c r="D318" s="260" t="s">
        <v>1103</v>
      </c>
      <c r="E318" s="79">
        <v>164201</v>
      </c>
      <c r="F318" s="74" t="s">
        <v>1146</v>
      </c>
      <c r="G318" s="13"/>
      <c r="H318" s="13"/>
    </row>
    <row r="319" spans="1:8" s="33" customFormat="1" ht="15" customHeight="1" x14ac:dyDescent="0.25">
      <c r="A319" s="230" t="s">
        <v>127</v>
      </c>
      <c r="B319" s="230" t="s">
        <v>1135</v>
      </c>
      <c r="C319" s="68" t="s">
        <v>1082</v>
      </c>
      <c r="D319" s="126" t="s">
        <v>1095</v>
      </c>
      <c r="E319" s="156">
        <v>163935</v>
      </c>
      <c r="F319" s="74" t="s">
        <v>1145</v>
      </c>
      <c r="G319" s="13"/>
      <c r="H319" s="13"/>
    </row>
    <row r="320" spans="1:8" s="33" customFormat="1" ht="15" customHeight="1" x14ac:dyDescent="0.25">
      <c r="A320" s="230" t="s">
        <v>127</v>
      </c>
      <c r="B320" s="230" t="s">
        <v>1135</v>
      </c>
      <c r="C320" s="68" t="s">
        <v>1082</v>
      </c>
      <c r="D320" s="126" t="s">
        <v>1096</v>
      </c>
      <c r="E320" s="156">
        <v>163937</v>
      </c>
      <c r="F320" s="74" t="s">
        <v>1145</v>
      </c>
      <c r="G320" s="13"/>
      <c r="H320" s="13"/>
    </row>
    <row r="321" spans="1:8" s="33" customFormat="1" ht="15" customHeight="1" x14ac:dyDescent="0.25">
      <c r="A321" s="230" t="s">
        <v>127</v>
      </c>
      <c r="B321" s="230" t="s">
        <v>1135</v>
      </c>
      <c r="C321" s="68" t="s">
        <v>1082</v>
      </c>
      <c r="D321" s="126" t="s">
        <v>1097</v>
      </c>
      <c r="E321" s="156">
        <v>163939</v>
      </c>
      <c r="F321" s="74" t="s">
        <v>1145</v>
      </c>
      <c r="G321" s="13"/>
      <c r="H321" s="13"/>
    </row>
    <row r="322" spans="1:8" s="33" customFormat="1" ht="15" customHeight="1" x14ac:dyDescent="0.25">
      <c r="A322" s="230" t="s">
        <v>127</v>
      </c>
      <c r="B322" s="230" t="s">
        <v>1135</v>
      </c>
      <c r="C322" s="60" t="s">
        <v>1082</v>
      </c>
      <c r="D322" s="260" t="s">
        <v>1102</v>
      </c>
      <c r="E322" s="79">
        <v>164202</v>
      </c>
      <c r="F322" s="74" t="s">
        <v>1146</v>
      </c>
      <c r="G322" s="13"/>
      <c r="H322" s="13"/>
    </row>
    <row r="323" spans="1:8" s="33" customFormat="1" ht="15" customHeight="1" x14ac:dyDescent="0.25">
      <c r="A323" s="230" t="s">
        <v>127</v>
      </c>
      <c r="B323" s="230" t="s">
        <v>1136</v>
      </c>
      <c r="C323" s="68" t="s">
        <v>1082</v>
      </c>
      <c r="D323" s="126" t="s">
        <v>1098</v>
      </c>
      <c r="E323" s="156">
        <v>163941</v>
      </c>
      <c r="F323" s="74" t="s">
        <v>1145</v>
      </c>
      <c r="G323" s="13"/>
      <c r="H323" s="13"/>
    </row>
    <row r="324" spans="1:8" s="33" customFormat="1" ht="15" customHeight="1" x14ac:dyDescent="0.25">
      <c r="A324" s="230" t="s">
        <v>127</v>
      </c>
      <c r="B324" s="230" t="s">
        <v>1136</v>
      </c>
      <c r="C324" s="68" t="s">
        <v>1082</v>
      </c>
      <c r="D324" s="126" t="s">
        <v>1099</v>
      </c>
      <c r="E324" s="156">
        <v>163943</v>
      </c>
      <c r="F324" s="74" t="s">
        <v>1145</v>
      </c>
      <c r="G324" s="13"/>
      <c r="H324" s="13"/>
    </row>
    <row r="325" spans="1:8" s="33" customFormat="1" ht="15" customHeight="1" x14ac:dyDescent="0.25">
      <c r="A325" s="230" t="s">
        <v>127</v>
      </c>
      <c r="B325" s="230" t="s">
        <v>1136</v>
      </c>
      <c r="C325" s="68" t="s">
        <v>1082</v>
      </c>
      <c r="D325" s="126" t="s">
        <v>1100</v>
      </c>
      <c r="E325" s="156">
        <v>163945</v>
      </c>
      <c r="F325" s="74" t="s">
        <v>1145</v>
      </c>
      <c r="G325" s="13"/>
      <c r="H325" s="13"/>
    </row>
    <row r="326" spans="1:8" s="33" customFormat="1" ht="15" customHeight="1" x14ac:dyDescent="0.25">
      <c r="A326" s="230" t="s">
        <v>127</v>
      </c>
      <c r="B326" s="230" t="s">
        <v>1136</v>
      </c>
      <c r="C326" s="60" t="s">
        <v>1082</v>
      </c>
      <c r="D326" s="260" t="s">
        <v>1101</v>
      </c>
      <c r="E326" s="79">
        <v>164204</v>
      </c>
      <c r="F326" s="74" t="s">
        <v>1146</v>
      </c>
      <c r="G326" s="13"/>
      <c r="H326" s="13"/>
    </row>
    <row r="327" spans="1:8" s="33" customFormat="1" ht="15" customHeight="1" x14ac:dyDescent="0.25">
      <c r="A327" s="230" t="s">
        <v>127</v>
      </c>
      <c r="B327" s="230" t="s">
        <v>1131</v>
      </c>
      <c r="C327" s="48" t="s">
        <v>128</v>
      </c>
      <c r="D327" s="76" t="s">
        <v>551</v>
      </c>
      <c r="E327" s="51">
        <v>105044</v>
      </c>
      <c r="F327" s="130" t="s">
        <v>1145</v>
      </c>
      <c r="G327" s="13"/>
      <c r="H327" s="13"/>
    </row>
    <row r="328" spans="1:8" s="33" customFormat="1" ht="15" customHeight="1" x14ac:dyDescent="0.25">
      <c r="A328" s="230" t="s">
        <v>127</v>
      </c>
      <c r="B328" s="230" t="s">
        <v>1131</v>
      </c>
      <c r="C328" s="48" t="s">
        <v>128</v>
      </c>
      <c r="D328" s="76" t="s">
        <v>552</v>
      </c>
      <c r="E328" s="51">
        <v>105047</v>
      </c>
      <c r="F328" s="130" t="s">
        <v>1145</v>
      </c>
      <c r="G328" s="13"/>
      <c r="H328" s="13"/>
    </row>
    <row r="329" spans="1:8" s="33" customFormat="1" ht="15" customHeight="1" x14ac:dyDescent="0.25">
      <c r="A329" s="230" t="s">
        <v>127</v>
      </c>
      <c r="B329" s="230" t="s">
        <v>1131</v>
      </c>
      <c r="C329" s="48" t="s">
        <v>128</v>
      </c>
      <c r="D329" s="76" t="s">
        <v>553</v>
      </c>
      <c r="E329" s="51">
        <v>105050</v>
      </c>
      <c r="F329" s="130" t="s">
        <v>1145</v>
      </c>
      <c r="G329" s="13"/>
      <c r="H329" s="13"/>
    </row>
    <row r="330" spans="1:8" s="33" customFormat="1" ht="15" customHeight="1" x14ac:dyDescent="0.25">
      <c r="A330" s="230" t="s">
        <v>127</v>
      </c>
      <c r="B330" s="230" t="s">
        <v>1131</v>
      </c>
      <c r="C330" s="48" t="s">
        <v>128</v>
      </c>
      <c r="D330" s="76" t="s">
        <v>554</v>
      </c>
      <c r="E330" s="51">
        <v>105052</v>
      </c>
      <c r="F330" s="130" t="s">
        <v>1145</v>
      </c>
      <c r="G330" s="13"/>
      <c r="H330" s="13"/>
    </row>
    <row r="331" spans="1:8" s="33" customFormat="1" ht="15" customHeight="1" x14ac:dyDescent="0.25">
      <c r="A331" s="230" t="s">
        <v>127</v>
      </c>
      <c r="B331" s="230" t="s">
        <v>1131</v>
      </c>
      <c r="C331" s="48" t="s">
        <v>128</v>
      </c>
      <c r="D331" s="76" t="s">
        <v>555</v>
      </c>
      <c r="E331" s="51">
        <v>105054</v>
      </c>
      <c r="F331" s="130" t="s">
        <v>1145</v>
      </c>
      <c r="G331" s="13"/>
      <c r="H331" s="13"/>
    </row>
    <row r="332" spans="1:8" s="33" customFormat="1" ht="15" customHeight="1" x14ac:dyDescent="0.25">
      <c r="A332" s="230" t="s">
        <v>127</v>
      </c>
      <c r="B332" s="230" t="s">
        <v>1131</v>
      </c>
      <c r="C332" s="48" t="s">
        <v>128</v>
      </c>
      <c r="D332" s="76" t="s">
        <v>556</v>
      </c>
      <c r="E332" s="51">
        <v>105046</v>
      </c>
      <c r="F332" s="236" t="s">
        <v>1145</v>
      </c>
      <c r="G332" s="13"/>
      <c r="H332" s="13"/>
    </row>
    <row r="333" spans="1:8" s="33" customFormat="1" ht="15" customHeight="1" x14ac:dyDescent="0.25">
      <c r="A333" s="230" t="s">
        <v>127</v>
      </c>
      <c r="B333" s="230" t="s">
        <v>1131</v>
      </c>
      <c r="C333" s="48" t="s">
        <v>128</v>
      </c>
      <c r="D333" s="76" t="s">
        <v>557</v>
      </c>
      <c r="E333" s="51">
        <v>105048</v>
      </c>
      <c r="F333" s="236" t="s">
        <v>1145</v>
      </c>
      <c r="G333" s="13"/>
      <c r="H333" s="13"/>
    </row>
    <row r="334" spans="1:8" s="33" customFormat="1" ht="15" customHeight="1" x14ac:dyDescent="0.25">
      <c r="A334" s="230" t="s">
        <v>127</v>
      </c>
      <c r="B334" s="230" t="s">
        <v>1131</v>
      </c>
      <c r="C334" s="60" t="s">
        <v>128</v>
      </c>
      <c r="D334" s="78" t="s">
        <v>558</v>
      </c>
      <c r="E334" s="79">
        <v>105045</v>
      </c>
      <c r="F334" s="236" t="s">
        <v>1146</v>
      </c>
      <c r="G334" s="13"/>
      <c r="H334" s="13"/>
    </row>
    <row r="335" spans="1:8" s="33" customFormat="1" ht="15" customHeight="1" x14ac:dyDescent="0.25">
      <c r="A335" s="230" t="s">
        <v>127</v>
      </c>
      <c r="B335" s="230" t="s">
        <v>1131</v>
      </c>
      <c r="C335" s="60" t="s">
        <v>128</v>
      </c>
      <c r="D335" s="78" t="s">
        <v>559</v>
      </c>
      <c r="E335" s="79">
        <v>105049</v>
      </c>
      <c r="F335" s="236" t="s">
        <v>1146</v>
      </c>
      <c r="G335" s="13"/>
      <c r="H335" s="13"/>
    </row>
    <row r="336" spans="1:8" s="33" customFormat="1" ht="15" customHeight="1" x14ac:dyDescent="0.25">
      <c r="A336" s="230" t="s">
        <v>127</v>
      </c>
      <c r="B336" s="230" t="s">
        <v>1131</v>
      </c>
      <c r="C336" s="60" t="s">
        <v>128</v>
      </c>
      <c r="D336" s="78" t="s">
        <v>560</v>
      </c>
      <c r="E336" s="79">
        <v>105051</v>
      </c>
      <c r="F336" s="236" t="s">
        <v>1146</v>
      </c>
      <c r="G336" s="13"/>
      <c r="H336" s="13"/>
    </row>
    <row r="337" spans="1:8" s="33" customFormat="1" ht="15" customHeight="1" x14ac:dyDescent="0.25">
      <c r="A337" s="230" t="s">
        <v>127</v>
      </c>
      <c r="B337" s="230" t="s">
        <v>1131</v>
      </c>
      <c r="C337" s="60" t="s">
        <v>128</v>
      </c>
      <c r="D337" s="78" t="s">
        <v>561</v>
      </c>
      <c r="E337" s="79">
        <v>105053</v>
      </c>
      <c r="F337" s="236" t="s">
        <v>1146</v>
      </c>
      <c r="G337" s="13"/>
      <c r="H337" s="13"/>
    </row>
    <row r="338" spans="1:8" s="33" customFormat="1" ht="15" customHeight="1" x14ac:dyDescent="0.25">
      <c r="A338" s="230" t="s">
        <v>127</v>
      </c>
      <c r="B338" s="230" t="s">
        <v>1131</v>
      </c>
      <c r="C338" s="60" t="s">
        <v>128</v>
      </c>
      <c r="D338" s="78" t="s">
        <v>562</v>
      </c>
      <c r="E338" s="79">
        <v>105055</v>
      </c>
      <c r="F338" s="236" t="s">
        <v>1146</v>
      </c>
      <c r="G338" s="13"/>
      <c r="H338" s="13"/>
    </row>
    <row r="339" spans="1:8" s="33" customFormat="1" ht="15" customHeight="1" x14ac:dyDescent="0.25">
      <c r="A339" s="230" t="s">
        <v>127</v>
      </c>
      <c r="B339" s="230" t="s">
        <v>1131</v>
      </c>
      <c r="C339" s="60" t="s">
        <v>128</v>
      </c>
      <c r="D339" s="78" t="s">
        <v>563</v>
      </c>
      <c r="E339" s="79">
        <v>105056</v>
      </c>
      <c r="F339" s="236" t="s">
        <v>1146</v>
      </c>
      <c r="G339" s="13"/>
      <c r="H339" s="13"/>
    </row>
    <row r="340" spans="1:8" s="33" customFormat="1" ht="15" customHeight="1" x14ac:dyDescent="0.25">
      <c r="A340" s="230" t="s">
        <v>127</v>
      </c>
      <c r="B340" s="230" t="s">
        <v>1132</v>
      </c>
      <c r="C340" s="48" t="s">
        <v>128</v>
      </c>
      <c r="D340" s="76" t="s">
        <v>564</v>
      </c>
      <c r="E340" s="51">
        <v>107324</v>
      </c>
      <c r="F340" s="130" t="s">
        <v>1145</v>
      </c>
      <c r="G340" s="13"/>
      <c r="H340" s="13"/>
    </row>
    <row r="341" spans="1:8" s="33" customFormat="1" ht="15" customHeight="1" x14ac:dyDescent="0.25">
      <c r="A341" s="230" t="s">
        <v>127</v>
      </c>
      <c r="B341" s="230" t="s">
        <v>1132</v>
      </c>
      <c r="C341" s="48" t="s">
        <v>128</v>
      </c>
      <c r="D341" s="76" t="s">
        <v>565</v>
      </c>
      <c r="E341" s="51">
        <v>107325</v>
      </c>
      <c r="F341" s="236" t="s">
        <v>1145</v>
      </c>
      <c r="G341" s="13"/>
      <c r="H341" s="13"/>
    </row>
    <row r="342" spans="1:8" s="33" customFormat="1" ht="15" customHeight="1" x14ac:dyDescent="0.25">
      <c r="A342" s="230" t="s">
        <v>127</v>
      </c>
      <c r="B342" s="230" t="s">
        <v>1132</v>
      </c>
      <c r="C342" s="48" t="s">
        <v>128</v>
      </c>
      <c r="D342" s="76" t="s">
        <v>566</v>
      </c>
      <c r="E342" s="51">
        <v>107439</v>
      </c>
      <c r="F342" s="130" t="s">
        <v>1145</v>
      </c>
      <c r="G342" s="13"/>
      <c r="H342" s="13"/>
    </row>
    <row r="343" spans="1:8" s="33" customFormat="1" ht="15" customHeight="1" x14ac:dyDescent="0.25">
      <c r="A343" s="230" t="s">
        <v>127</v>
      </c>
      <c r="B343" s="230" t="s">
        <v>1132</v>
      </c>
      <c r="C343" s="48" t="s">
        <v>128</v>
      </c>
      <c r="D343" s="76" t="s">
        <v>567</v>
      </c>
      <c r="E343" s="51">
        <v>107326</v>
      </c>
      <c r="F343" s="236" t="s">
        <v>1145</v>
      </c>
      <c r="G343" s="13"/>
      <c r="H343" s="13"/>
    </row>
    <row r="344" spans="1:8" s="33" customFormat="1" ht="15" customHeight="1" x14ac:dyDescent="0.25">
      <c r="A344" s="230" t="s">
        <v>127</v>
      </c>
      <c r="B344" s="230" t="s">
        <v>1132</v>
      </c>
      <c r="C344" s="48" t="s">
        <v>128</v>
      </c>
      <c r="D344" s="76" t="s">
        <v>568</v>
      </c>
      <c r="E344" s="51">
        <v>107697</v>
      </c>
      <c r="F344" s="130" t="s">
        <v>1145</v>
      </c>
      <c r="G344" s="13"/>
      <c r="H344" s="13"/>
    </row>
    <row r="345" spans="1:8" s="33" customFormat="1" ht="15" customHeight="1" x14ac:dyDescent="0.25">
      <c r="A345" s="230" t="s">
        <v>127</v>
      </c>
      <c r="B345" s="230" t="s">
        <v>1132</v>
      </c>
      <c r="C345" s="48" t="s">
        <v>128</v>
      </c>
      <c r="D345" s="76" t="s">
        <v>569</v>
      </c>
      <c r="E345" s="51">
        <v>107699</v>
      </c>
      <c r="F345" s="130" t="s">
        <v>1145</v>
      </c>
      <c r="G345" s="13"/>
      <c r="H345" s="13"/>
    </row>
    <row r="346" spans="1:8" s="33" customFormat="1" ht="15" customHeight="1" x14ac:dyDescent="0.25">
      <c r="A346" s="230" t="s">
        <v>127</v>
      </c>
      <c r="B346" s="230" t="s">
        <v>1132</v>
      </c>
      <c r="C346" s="48" t="s">
        <v>128</v>
      </c>
      <c r="D346" s="76" t="s">
        <v>570</v>
      </c>
      <c r="E346" s="51">
        <v>107701</v>
      </c>
      <c r="F346" s="130" t="s">
        <v>1145</v>
      </c>
      <c r="G346" s="13"/>
      <c r="H346" s="13"/>
    </row>
    <row r="347" spans="1:8" s="33" customFormat="1" ht="15" customHeight="1" x14ac:dyDescent="0.25">
      <c r="A347" s="230" t="s">
        <v>127</v>
      </c>
      <c r="B347" s="230" t="s">
        <v>1132</v>
      </c>
      <c r="C347" s="60" t="s">
        <v>128</v>
      </c>
      <c r="D347" s="78" t="s">
        <v>571</v>
      </c>
      <c r="E347" s="79">
        <v>107695</v>
      </c>
      <c r="F347" s="236" t="s">
        <v>1146</v>
      </c>
      <c r="G347" s="13"/>
      <c r="H347" s="13"/>
    </row>
    <row r="348" spans="1:8" s="33" customFormat="1" ht="15" customHeight="1" x14ac:dyDescent="0.25">
      <c r="A348" s="230" t="s">
        <v>127</v>
      </c>
      <c r="B348" s="230" t="s">
        <v>1132</v>
      </c>
      <c r="C348" s="60" t="s">
        <v>128</v>
      </c>
      <c r="D348" s="78" t="s">
        <v>572</v>
      </c>
      <c r="E348" s="79">
        <v>107696</v>
      </c>
      <c r="F348" s="236" t="s">
        <v>1146</v>
      </c>
      <c r="G348" s="13"/>
      <c r="H348" s="13"/>
    </row>
    <row r="349" spans="1:8" s="33" customFormat="1" ht="15" customHeight="1" x14ac:dyDescent="0.25">
      <c r="A349" s="230" t="s">
        <v>127</v>
      </c>
      <c r="B349" s="230" t="s">
        <v>1132</v>
      </c>
      <c r="C349" s="60" t="s">
        <v>128</v>
      </c>
      <c r="D349" s="78" t="s">
        <v>573</v>
      </c>
      <c r="E349" s="79">
        <v>107698</v>
      </c>
      <c r="F349" s="236" t="s">
        <v>1146</v>
      </c>
      <c r="G349" s="13"/>
      <c r="H349" s="13"/>
    </row>
    <row r="350" spans="1:8" s="33" customFormat="1" ht="15" customHeight="1" x14ac:dyDescent="0.25">
      <c r="A350" s="230" t="s">
        <v>127</v>
      </c>
      <c r="B350" s="230" t="s">
        <v>1132</v>
      </c>
      <c r="C350" s="60" t="s">
        <v>128</v>
      </c>
      <c r="D350" s="78" t="s">
        <v>574</v>
      </c>
      <c r="E350" s="79">
        <v>107700</v>
      </c>
      <c r="F350" s="236" t="s">
        <v>1146</v>
      </c>
      <c r="G350" s="13"/>
      <c r="H350" s="13"/>
    </row>
    <row r="351" spans="1:8" s="33" customFormat="1" ht="15" customHeight="1" x14ac:dyDescent="0.25">
      <c r="A351" s="230" t="s">
        <v>127</v>
      </c>
      <c r="B351" s="230" t="s">
        <v>1132</v>
      </c>
      <c r="C351" s="60" t="s">
        <v>128</v>
      </c>
      <c r="D351" s="78" t="s">
        <v>575</v>
      </c>
      <c r="E351" s="79">
        <v>107702</v>
      </c>
      <c r="F351" s="236" t="s">
        <v>1146</v>
      </c>
      <c r="G351" s="13"/>
      <c r="H351" s="13"/>
    </row>
    <row r="352" spans="1:8" s="33" customFormat="1" ht="15" customHeight="1" x14ac:dyDescent="0.25">
      <c r="A352" s="230" t="s">
        <v>127</v>
      </c>
      <c r="B352" s="230" t="s">
        <v>1132</v>
      </c>
      <c r="C352" s="60" t="s">
        <v>128</v>
      </c>
      <c r="D352" s="78" t="s">
        <v>576</v>
      </c>
      <c r="E352" s="79">
        <v>107721</v>
      </c>
      <c r="F352" s="236" t="s">
        <v>1146</v>
      </c>
      <c r="G352" s="13"/>
      <c r="H352" s="13"/>
    </row>
    <row r="353" spans="1:8" s="33" customFormat="1" ht="15" customHeight="1" x14ac:dyDescent="0.25">
      <c r="A353" s="230" t="s">
        <v>127</v>
      </c>
      <c r="B353" s="230" t="s">
        <v>1133</v>
      </c>
      <c r="C353" s="48" t="s">
        <v>128</v>
      </c>
      <c r="D353" s="76" t="s">
        <v>577</v>
      </c>
      <c r="E353" s="51">
        <v>105057</v>
      </c>
      <c r="F353" s="130" t="s">
        <v>1145</v>
      </c>
      <c r="G353" s="13"/>
      <c r="H353" s="13"/>
    </row>
    <row r="354" spans="1:8" s="33" customFormat="1" ht="15" customHeight="1" x14ac:dyDescent="0.25">
      <c r="A354" s="230" t="s">
        <v>127</v>
      </c>
      <c r="B354" s="230" t="s">
        <v>1133</v>
      </c>
      <c r="C354" s="48" t="s">
        <v>128</v>
      </c>
      <c r="D354" s="76" t="s">
        <v>578</v>
      </c>
      <c r="E354" s="51">
        <v>105060</v>
      </c>
      <c r="F354" s="130" t="s">
        <v>1145</v>
      </c>
      <c r="G354" s="13"/>
      <c r="H354" s="13"/>
    </row>
    <row r="355" spans="1:8" s="33" customFormat="1" ht="15" customHeight="1" x14ac:dyDescent="0.25">
      <c r="A355" s="230" t="s">
        <v>127</v>
      </c>
      <c r="B355" s="230" t="s">
        <v>1133</v>
      </c>
      <c r="C355" s="48" t="s">
        <v>128</v>
      </c>
      <c r="D355" s="76" t="s">
        <v>579</v>
      </c>
      <c r="E355" s="51">
        <v>105063</v>
      </c>
      <c r="F355" s="130" t="s">
        <v>1145</v>
      </c>
      <c r="G355" s="13"/>
      <c r="H355" s="13"/>
    </row>
    <row r="356" spans="1:8" s="33" customFormat="1" ht="15" customHeight="1" x14ac:dyDescent="0.25">
      <c r="A356" s="230" t="s">
        <v>127</v>
      </c>
      <c r="B356" s="230" t="s">
        <v>1133</v>
      </c>
      <c r="C356" s="48" t="s">
        <v>128</v>
      </c>
      <c r="D356" s="76" t="s">
        <v>580</v>
      </c>
      <c r="E356" s="51">
        <v>105065</v>
      </c>
      <c r="F356" s="130" t="s">
        <v>1145</v>
      </c>
      <c r="G356" s="13"/>
      <c r="H356" s="13"/>
    </row>
    <row r="357" spans="1:8" s="33" customFormat="1" ht="15" customHeight="1" x14ac:dyDescent="0.25">
      <c r="A357" s="230" t="s">
        <v>127</v>
      </c>
      <c r="B357" s="230" t="s">
        <v>1133</v>
      </c>
      <c r="C357" s="48" t="s">
        <v>128</v>
      </c>
      <c r="D357" s="76" t="s">
        <v>581</v>
      </c>
      <c r="E357" s="51">
        <v>105067</v>
      </c>
      <c r="F357" s="130" t="s">
        <v>1145</v>
      </c>
      <c r="G357" s="13"/>
      <c r="H357" s="13"/>
    </row>
    <row r="358" spans="1:8" s="33" customFormat="1" ht="15" customHeight="1" x14ac:dyDescent="0.25">
      <c r="A358" s="230" t="s">
        <v>127</v>
      </c>
      <c r="B358" s="230" t="s">
        <v>1133</v>
      </c>
      <c r="C358" s="48" t="s">
        <v>128</v>
      </c>
      <c r="D358" s="76" t="s">
        <v>582</v>
      </c>
      <c r="E358" s="51">
        <v>105059</v>
      </c>
      <c r="F358" s="236" t="s">
        <v>1145</v>
      </c>
      <c r="G358" s="13"/>
      <c r="H358" s="13"/>
    </row>
    <row r="359" spans="1:8" s="33" customFormat="1" ht="15" customHeight="1" x14ac:dyDescent="0.25">
      <c r="A359" s="230" t="s">
        <v>127</v>
      </c>
      <c r="B359" s="230" t="s">
        <v>1133</v>
      </c>
      <c r="C359" s="48" t="s">
        <v>128</v>
      </c>
      <c r="D359" s="76" t="s">
        <v>583</v>
      </c>
      <c r="E359" s="51">
        <v>105061</v>
      </c>
      <c r="F359" s="236" t="s">
        <v>1145</v>
      </c>
      <c r="G359" s="13"/>
      <c r="H359" s="13"/>
    </row>
    <row r="360" spans="1:8" s="33" customFormat="1" ht="15" customHeight="1" x14ac:dyDescent="0.25">
      <c r="A360" s="230" t="s">
        <v>127</v>
      </c>
      <c r="B360" s="230" t="s">
        <v>1133</v>
      </c>
      <c r="C360" s="60" t="s">
        <v>128</v>
      </c>
      <c r="D360" s="78" t="s">
        <v>584</v>
      </c>
      <c r="E360" s="79">
        <v>105058</v>
      </c>
      <c r="F360" s="236" t="s">
        <v>1146</v>
      </c>
      <c r="G360" s="13"/>
      <c r="H360" s="13"/>
    </row>
    <row r="361" spans="1:8" s="33" customFormat="1" ht="15" customHeight="1" x14ac:dyDescent="0.25">
      <c r="A361" s="230" t="s">
        <v>127</v>
      </c>
      <c r="B361" s="230" t="s">
        <v>1133</v>
      </c>
      <c r="C361" s="60" t="s">
        <v>128</v>
      </c>
      <c r="D361" s="78" t="s">
        <v>585</v>
      </c>
      <c r="E361" s="79">
        <v>105062</v>
      </c>
      <c r="F361" s="236" t="s">
        <v>1146</v>
      </c>
      <c r="G361" s="13"/>
      <c r="H361" s="13"/>
    </row>
    <row r="362" spans="1:8" s="33" customFormat="1" ht="15" customHeight="1" x14ac:dyDescent="0.25">
      <c r="A362" s="230" t="s">
        <v>127</v>
      </c>
      <c r="B362" s="230" t="s">
        <v>1133</v>
      </c>
      <c r="C362" s="60" t="s">
        <v>128</v>
      </c>
      <c r="D362" s="78" t="s">
        <v>586</v>
      </c>
      <c r="E362" s="79">
        <v>105064</v>
      </c>
      <c r="F362" s="236" t="s">
        <v>1146</v>
      </c>
      <c r="G362" s="13"/>
      <c r="H362" s="13"/>
    </row>
    <row r="363" spans="1:8" s="33" customFormat="1" ht="15" customHeight="1" x14ac:dyDescent="0.25">
      <c r="A363" s="230" t="s">
        <v>127</v>
      </c>
      <c r="B363" s="230" t="s">
        <v>1133</v>
      </c>
      <c r="C363" s="60" t="s">
        <v>128</v>
      </c>
      <c r="D363" s="78" t="s">
        <v>587</v>
      </c>
      <c r="E363" s="79">
        <v>105066</v>
      </c>
      <c r="F363" s="236" t="s">
        <v>1146</v>
      </c>
      <c r="G363" s="13"/>
      <c r="H363" s="13"/>
    </row>
    <row r="364" spans="1:8" s="33" customFormat="1" ht="15" customHeight="1" x14ac:dyDescent="0.25">
      <c r="A364" s="230" t="s">
        <v>127</v>
      </c>
      <c r="B364" s="230" t="s">
        <v>1133</v>
      </c>
      <c r="C364" s="60" t="s">
        <v>128</v>
      </c>
      <c r="D364" s="78" t="s">
        <v>588</v>
      </c>
      <c r="E364" s="79">
        <v>105068</v>
      </c>
      <c r="F364" s="236" t="s">
        <v>1146</v>
      </c>
      <c r="G364" s="13"/>
      <c r="H364" s="13"/>
    </row>
    <row r="365" spans="1:8" s="33" customFormat="1" ht="15" customHeight="1" x14ac:dyDescent="0.25">
      <c r="A365" s="230" t="s">
        <v>127</v>
      </c>
      <c r="B365" s="230" t="s">
        <v>1133</v>
      </c>
      <c r="C365" s="60" t="s">
        <v>128</v>
      </c>
      <c r="D365" s="78" t="s">
        <v>589</v>
      </c>
      <c r="E365" s="79">
        <v>105069</v>
      </c>
      <c r="F365" s="236" t="s">
        <v>1146</v>
      </c>
      <c r="G365" s="13"/>
      <c r="H365" s="13"/>
    </row>
    <row r="366" spans="1:8" s="33" customFormat="1" ht="15" customHeight="1" x14ac:dyDescent="0.25">
      <c r="A366" s="230" t="s">
        <v>127</v>
      </c>
      <c r="B366" s="230" t="s">
        <v>1134</v>
      </c>
      <c r="C366" s="68" t="s">
        <v>128</v>
      </c>
      <c r="D366" s="76" t="s">
        <v>590</v>
      </c>
      <c r="E366" s="51">
        <v>107327</v>
      </c>
      <c r="F366" s="130" t="s">
        <v>1145</v>
      </c>
      <c r="G366" s="13"/>
      <c r="H366" s="13"/>
    </row>
    <row r="367" spans="1:8" s="33" customFormat="1" ht="15" customHeight="1" x14ac:dyDescent="0.25">
      <c r="A367" s="230" t="s">
        <v>127</v>
      </c>
      <c r="B367" s="230" t="s">
        <v>1134</v>
      </c>
      <c r="C367" s="48" t="s">
        <v>128</v>
      </c>
      <c r="D367" s="76" t="s">
        <v>591</v>
      </c>
      <c r="E367" s="51">
        <v>107328</v>
      </c>
      <c r="F367" s="236" t="s">
        <v>1145</v>
      </c>
      <c r="G367" s="13"/>
      <c r="H367" s="13"/>
    </row>
    <row r="368" spans="1:8" s="33" customFormat="1" ht="15" customHeight="1" x14ac:dyDescent="0.25">
      <c r="A368" s="230" t="s">
        <v>127</v>
      </c>
      <c r="B368" s="230" t="s">
        <v>1134</v>
      </c>
      <c r="C368" s="68" t="s">
        <v>128</v>
      </c>
      <c r="D368" s="126" t="s">
        <v>592</v>
      </c>
      <c r="E368" s="132">
        <v>107440</v>
      </c>
      <c r="F368" s="130" t="s">
        <v>1145</v>
      </c>
      <c r="G368" s="13"/>
      <c r="H368" s="13"/>
    </row>
    <row r="369" spans="1:8" s="33" customFormat="1" ht="15" customHeight="1" x14ac:dyDescent="0.25">
      <c r="A369" s="230" t="s">
        <v>127</v>
      </c>
      <c r="B369" s="230" t="s">
        <v>1134</v>
      </c>
      <c r="C369" s="68" t="s">
        <v>128</v>
      </c>
      <c r="D369" s="126" t="s">
        <v>593</v>
      </c>
      <c r="E369" s="132">
        <v>107329</v>
      </c>
      <c r="F369" s="236" t="s">
        <v>1145</v>
      </c>
      <c r="G369" s="13"/>
      <c r="H369" s="13"/>
    </row>
    <row r="370" spans="1:8" s="33" customFormat="1" ht="15" customHeight="1" x14ac:dyDescent="0.25">
      <c r="A370" s="230" t="s">
        <v>127</v>
      </c>
      <c r="B370" s="230" t="s">
        <v>1134</v>
      </c>
      <c r="C370" s="68" t="s">
        <v>128</v>
      </c>
      <c r="D370" s="126" t="s">
        <v>594</v>
      </c>
      <c r="E370" s="132">
        <v>107705</v>
      </c>
      <c r="F370" s="130" t="s">
        <v>1145</v>
      </c>
      <c r="G370" s="13"/>
      <c r="H370" s="13"/>
    </row>
    <row r="371" spans="1:8" s="33" customFormat="1" ht="15" customHeight="1" x14ac:dyDescent="0.25">
      <c r="A371" s="230" t="s">
        <v>127</v>
      </c>
      <c r="B371" s="230" t="s">
        <v>1134</v>
      </c>
      <c r="C371" s="68" t="s">
        <v>128</v>
      </c>
      <c r="D371" s="126" t="s">
        <v>595</v>
      </c>
      <c r="E371" s="132">
        <v>107707</v>
      </c>
      <c r="F371" s="130" t="s">
        <v>1145</v>
      </c>
      <c r="G371" s="13"/>
      <c r="H371" s="13"/>
    </row>
    <row r="372" spans="1:8" s="33" customFormat="1" ht="15" customHeight="1" x14ac:dyDescent="0.25">
      <c r="A372" s="230" t="s">
        <v>127</v>
      </c>
      <c r="B372" s="230" t="s">
        <v>1134</v>
      </c>
      <c r="C372" s="68" t="s">
        <v>128</v>
      </c>
      <c r="D372" s="126" t="s">
        <v>596</v>
      </c>
      <c r="E372" s="132">
        <v>107709</v>
      </c>
      <c r="F372" s="130" t="s">
        <v>1145</v>
      </c>
      <c r="G372" s="13"/>
      <c r="H372" s="13"/>
    </row>
    <row r="373" spans="1:8" s="33" customFormat="1" ht="15" customHeight="1" x14ac:dyDescent="0.25">
      <c r="A373" s="230" t="s">
        <v>127</v>
      </c>
      <c r="B373" s="230" t="s">
        <v>1134</v>
      </c>
      <c r="C373" s="60" t="s">
        <v>128</v>
      </c>
      <c r="D373" s="78" t="s">
        <v>597</v>
      </c>
      <c r="E373" s="79">
        <v>107703</v>
      </c>
      <c r="F373" s="236" t="s">
        <v>1146</v>
      </c>
      <c r="G373" s="13"/>
      <c r="H373" s="13"/>
    </row>
    <row r="374" spans="1:8" s="33" customFormat="1" ht="15" customHeight="1" x14ac:dyDescent="0.25">
      <c r="A374" s="230" t="s">
        <v>127</v>
      </c>
      <c r="B374" s="230" t="s">
        <v>1134</v>
      </c>
      <c r="C374" s="60" t="s">
        <v>128</v>
      </c>
      <c r="D374" s="78" t="s">
        <v>598</v>
      </c>
      <c r="E374" s="79">
        <v>107704</v>
      </c>
      <c r="F374" s="236" t="s">
        <v>1146</v>
      </c>
      <c r="G374" s="13"/>
      <c r="H374" s="13"/>
    </row>
    <row r="375" spans="1:8" s="33" customFormat="1" ht="15" customHeight="1" x14ac:dyDescent="0.25">
      <c r="A375" s="230" t="s">
        <v>127</v>
      </c>
      <c r="B375" s="230" t="s">
        <v>1134</v>
      </c>
      <c r="C375" s="60" t="s">
        <v>128</v>
      </c>
      <c r="D375" s="78" t="s">
        <v>599</v>
      </c>
      <c r="E375" s="79">
        <v>107706</v>
      </c>
      <c r="F375" s="236" t="s">
        <v>1146</v>
      </c>
      <c r="G375" s="13"/>
      <c r="H375" s="13"/>
    </row>
    <row r="376" spans="1:8" s="33" customFormat="1" ht="15" customHeight="1" x14ac:dyDescent="0.25">
      <c r="A376" s="230" t="s">
        <v>127</v>
      </c>
      <c r="B376" s="230" t="s">
        <v>1134</v>
      </c>
      <c r="C376" s="60" t="s">
        <v>128</v>
      </c>
      <c r="D376" s="78" t="s">
        <v>600</v>
      </c>
      <c r="E376" s="79">
        <v>107708</v>
      </c>
      <c r="F376" s="236" t="s">
        <v>1146</v>
      </c>
      <c r="G376" s="13"/>
      <c r="H376" s="13"/>
    </row>
    <row r="377" spans="1:8" s="33" customFormat="1" ht="15" customHeight="1" x14ac:dyDescent="0.25">
      <c r="A377" s="230" t="s">
        <v>127</v>
      </c>
      <c r="B377" s="230" t="s">
        <v>1134</v>
      </c>
      <c r="C377" s="60" t="s">
        <v>128</v>
      </c>
      <c r="D377" s="78" t="s">
        <v>601</v>
      </c>
      <c r="E377" s="79">
        <v>107710</v>
      </c>
      <c r="F377" s="236" t="s">
        <v>1146</v>
      </c>
      <c r="G377" s="13"/>
      <c r="H377" s="13"/>
    </row>
    <row r="378" spans="1:8" s="33" customFormat="1" ht="15" customHeight="1" x14ac:dyDescent="0.25">
      <c r="A378" s="230" t="s">
        <v>127</v>
      </c>
      <c r="B378" s="230" t="s">
        <v>1134</v>
      </c>
      <c r="C378" s="60" t="s">
        <v>128</v>
      </c>
      <c r="D378" s="78" t="s">
        <v>602</v>
      </c>
      <c r="E378" s="79">
        <v>107722</v>
      </c>
      <c r="F378" s="236" t="s">
        <v>1146</v>
      </c>
      <c r="G378" s="13"/>
      <c r="H378" s="13"/>
    </row>
    <row r="379" spans="1:8" s="33" customFormat="1" ht="15" customHeight="1" x14ac:dyDescent="0.25">
      <c r="A379" s="230" t="s">
        <v>127</v>
      </c>
      <c r="B379" s="230" t="s">
        <v>1135</v>
      </c>
      <c r="C379" s="48" t="s">
        <v>128</v>
      </c>
      <c r="D379" s="76" t="s">
        <v>603</v>
      </c>
      <c r="E379" s="136">
        <v>105070</v>
      </c>
      <c r="F379" s="130" t="s">
        <v>1145</v>
      </c>
      <c r="G379" s="13"/>
      <c r="H379" s="13"/>
    </row>
    <row r="380" spans="1:8" s="33" customFormat="1" ht="15" customHeight="1" x14ac:dyDescent="0.25">
      <c r="A380" s="230" t="s">
        <v>127</v>
      </c>
      <c r="B380" s="230" t="s">
        <v>1135</v>
      </c>
      <c r="C380" s="48" t="s">
        <v>128</v>
      </c>
      <c r="D380" s="76" t="s">
        <v>604</v>
      </c>
      <c r="E380" s="136">
        <v>105073</v>
      </c>
      <c r="F380" s="130" t="s">
        <v>1145</v>
      </c>
      <c r="G380" s="13"/>
      <c r="H380" s="13"/>
    </row>
    <row r="381" spans="1:8" s="33" customFormat="1" ht="15" customHeight="1" x14ac:dyDescent="0.25">
      <c r="A381" s="230" t="s">
        <v>127</v>
      </c>
      <c r="B381" s="230" t="s">
        <v>1135</v>
      </c>
      <c r="C381" s="48" t="s">
        <v>128</v>
      </c>
      <c r="D381" s="76" t="s">
        <v>605</v>
      </c>
      <c r="E381" s="136">
        <v>105076</v>
      </c>
      <c r="F381" s="130" t="s">
        <v>1145</v>
      </c>
      <c r="G381" s="13"/>
      <c r="H381" s="13"/>
    </row>
    <row r="382" spans="1:8" s="33" customFormat="1" ht="15" customHeight="1" x14ac:dyDescent="0.25">
      <c r="A382" s="230" t="s">
        <v>127</v>
      </c>
      <c r="B382" s="230" t="s">
        <v>1135</v>
      </c>
      <c r="C382" s="48" t="s">
        <v>128</v>
      </c>
      <c r="D382" s="76" t="s">
        <v>606</v>
      </c>
      <c r="E382" s="136">
        <v>105078</v>
      </c>
      <c r="F382" s="130" t="s">
        <v>1145</v>
      </c>
      <c r="G382" s="13"/>
      <c r="H382" s="13"/>
    </row>
    <row r="383" spans="1:8" s="33" customFormat="1" ht="15" customHeight="1" x14ac:dyDescent="0.25">
      <c r="A383" s="230" t="s">
        <v>127</v>
      </c>
      <c r="B383" s="230" t="s">
        <v>1135</v>
      </c>
      <c r="C383" s="48" t="s">
        <v>128</v>
      </c>
      <c r="D383" s="76" t="s">
        <v>607</v>
      </c>
      <c r="E383" s="136">
        <v>105080</v>
      </c>
      <c r="F383" s="130" t="s">
        <v>1145</v>
      </c>
      <c r="G383" s="13"/>
      <c r="H383" s="13"/>
    </row>
    <row r="384" spans="1:8" s="33" customFormat="1" ht="15" customHeight="1" x14ac:dyDescent="0.25">
      <c r="A384" s="230" t="s">
        <v>127</v>
      </c>
      <c r="B384" s="230" t="s">
        <v>1135</v>
      </c>
      <c r="C384" s="48" t="s">
        <v>128</v>
      </c>
      <c r="D384" s="76" t="s">
        <v>608</v>
      </c>
      <c r="E384" s="136">
        <v>109550</v>
      </c>
      <c r="F384" s="236" t="s">
        <v>1145</v>
      </c>
      <c r="G384" s="13"/>
      <c r="H384" s="13"/>
    </row>
    <row r="385" spans="1:8" s="33" customFormat="1" ht="15" customHeight="1" x14ac:dyDescent="0.25">
      <c r="A385" s="230" t="s">
        <v>127</v>
      </c>
      <c r="B385" s="230" t="s">
        <v>1135</v>
      </c>
      <c r="C385" s="48" t="s">
        <v>128</v>
      </c>
      <c r="D385" s="76" t="s">
        <v>609</v>
      </c>
      <c r="E385" s="137">
        <v>109551</v>
      </c>
      <c r="F385" s="236" t="s">
        <v>1145</v>
      </c>
      <c r="G385" s="13"/>
      <c r="H385" s="13"/>
    </row>
    <row r="386" spans="1:8" s="33" customFormat="1" ht="15" customHeight="1" x14ac:dyDescent="0.25">
      <c r="A386" s="230" t="s">
        <v>127</v>
      </c>
      <c r="B386" s="230" t="s">
        <v>1135</v>
      </c>
      <c r="C386" s="60" t="s">
        <v>128</v>
      </c>
      <c r="D386" s="78" t="s">
        <v>610</v>
      </c>
      <c r="E386" s="138">
        <v>105071</v>
      </c>
      <c r="F386" s="236" t="s">
        <v>1146</v>
      </c>
      <c r="G386" s="13"/>
      <c r="H386" s="13"/>
    </row>
    <row r="387" spans="1:8" s="33" customFormat="1" ht="15" customHeight="1" x14ac:dyDescent="0.25">
      <c r="A387" s="230" t="s">
        <v>127</v>
      </c>
      <c r="B387" s="230" t="s">
        <v>1135</v>
      </c>
      <c r="C387" s="60" t="s">
        <v>128</v>
      </c>
      <c r="D387" s="78" t="s">
        <v>611</v>
      </c>
      <c r="E387" s="139">
        <v>105075</v>
      </c>
      <c r="F387" s="236" t="s">
        <v>1146</v>
      </c>
      <c r="G387" s="13"/>
      <c r="H387" s="13"/>
    </row>
    <row r="388" spans="1:8" s="33" customFormat="1" ht="15" customHeight="1" x14ac:dyDescent="0.25">
      <c r="A388" s="230" t="s">
        <v>127</v>
      </c>
      <c r="B388" s="230" t="s">
        <v>1135</v>
      </c>
      <c r="C388" s="60" t="s">
        <v>128</v>
      </c>
      <c r="D388" s="78" t="s">
        <v>612</v>
      </c>
      <c r="E388" s="138">
        <v>105077</v>
      </c>
      <c r="F388" s="236" t="s">
        <v>1146</v>
      </c>
      <c r="G388" s="13"/>
      <c r="H388" s="13"/>
    </row>
    <row r="389" spans="1:8" s="33" customFormat="1" ht="15" customHeight="1" x14ac:dyDescent="0.25">
      <c r="A389" s="230" t="s">
        <v>127</v>
      </c>
      <c r="B389" s="230" t="s">
        <v>1135</v>
      </c>
      <c r="C389" s="60" t="s">
        <v>128</v>
      </c>
      <c r="D389" s="78" t="s">
        <v>613</v>
      </c>
      <c r="E389" s="138">
        <v>105079</v>
      </c>
      <c r="F389" s="236" t="s">
        <v>1146</v>
      </c>
      <c r="G389" s="13"/>
      <c r="H389" s="13"/>
    </row>
    <row r="390" spans="1:8" s="33" customFormat="1" ht="15" customHeight="1" x14ac:dyDescent="0.25">
      <c r="A390" s="230" t="s">
        <v>127</v>
      </c>
      <c r="B390" s="230" t="s">
        <v>1135</v>
      </c>
      <c r="C390" s="60" t="s">
        <v>128</v>
      </c>
      <c r="D390" s="78" t="s">
        <v>614</v>
      </c>
      <c r="E390" s="138">
        <v>105081</v>
      </c>
      <c r="F390" s="236" t="s">
        <v>1146</v>
      </c>
      <c r="G390" s="13"/>
      <c r="H390" s="13"/>
    </row>
    <row r="391" spans="1:8" s="33" customFormat="1" ht="15" customHeight="1" x14ac:dyDescent="0.25">
      <c r="A391" s="230" t="s">
        <v>127</v>
      </c>
      <c r="B391" s="230" t="s">
        <v>1135</v>
      </c>
      <c r="C391" s="60" t="s">
        <v>128</v>
      </c>
      <c r="D391" s="78" t="s">
        <v>615</v>
      </c>
      <c r="E391" s="139">
        <v>105082</v>
      </c>
      <c r="F391" s="236" t="s">
        <v>1146</v>
      </c>
      <c r="G391" s="13"/>
      <c r="H391" s="13"/>
    </row>
    <row r="392" spans="1:8" s="33" customFormat="1" ht="15" customHeight="1" x14ac:dyDescent="0.25">
      <c r="A392" s="230" t="s">
        <v>127</v>
      </c>
      <c r="B392" s="230" t="s">
        <v>1136</v>
      </c>
      <c r="C392" s="48" t="s">
        <v>128</v>
      </c>
      <c r="D392" s="76" t="s">
        <v>616</v>
      </c>
      <c r="E392" s="51">
        <v>107330</v>
      </c>
      <c r="F392" s="130" t="s">
        <v>1145</v>
      </c>
      <c r="G392" s="13"/>
      <c r="H392" s="13"/>
    </row>
    <row r="393" spans="1:8" s="33" customFormat="1" ht="15" customHeight="1" x14ac:dyDescent="0.25">
      <c r="A393" s="230" t="s">
        <v>127</v>
      </c>
      <c r="B393" s="230" t="s">
        <v>1136</v>
      </c>
      <c r="C393" s="48" t="s">
        <v>128</v>
      </c>
      <c r="D393" s="76" t="s">
        <v>617</v>
      </c>
      <c r="E393" s="51">
        <v>107441</v>
      </c>
      <c r="F393" s="130" t="s">
        <v>1145</v>
      </c>
      <c r="G393" s="13"/>
      <c r="H393" s="13"/>
    </row>
    <row r="394" spans="1:8" s="33" customFormat="1" ht="15" customHeight="1" x14ac:dyDescent="0.25">
      <c r="A394" s="230" t="s">
        <v>127</v>
      </c>
      <c r="B394" s="230" t="s">
        <v>1136</v>
      </c>
      <c r="C394" s="48" t="s">
        <v>128</v>
      </c>
      <c r="D394" s="76" t="s">
        <v>618</v>
      </c>
      <c r="E394" s="51">
        <v>107715</v>
      </c>
      <c r="F394" s="130" t="s">
        <v>1145</v>
      </c>
      <c r="G394" s="13"/>
      <c r="H394" s="13"/>
    </row>
    <row r="395" spans="1:8" s="33" customFormat="1" ht="15" customHeight="1" x14ac:dyDescent="0.25">
      <c r="A395" s="230" t="s">
        <v>127</v>
      </c>
      <c r="B395" s="230" t="s">
        <v>1136</v>
      </c>
      <c r="C395" s="48" t="s">
        <v>128</v>
      </c>
      <c r="D395" s="76" t="s">
        <v>619</v>
      </c>
      <c r="E395" s="51">
        <v>107717</v>
      </c>
      <c r="F395" s="130" t="s">
        <v>1145</v>
      </c>
      <c r="G395" s="13"/>
      <c r="H395" s="13"/>
    </row>
    <row r="396" spans="1:8" s="33" customFormat="1" ht="15" customHeight="1" x14ac:dyDescent="0.25">
      <c r="A396" s="230" t="s">
        <v>127</v>
      </c>
      <c r="B396" s="230" t="s">
        <v>1136</v>
      </c>
      <c r="C396" s="48" t="s">
        <v>128</v>
      </c>
      <c r="D396" s="76" t="s">
        <v>620</v>
      </c>
      <c r="E396" s="51">
        <v>107719</v>
      </c>
      <c r="F396" s="130" t="s">
        <v>1145</v>
      </c>
      <c r="G396" s="13"/>
      <c r="H396" s="13"/>
    </row>
    <row r="397" spans="1:8" s="33" customFormat="1" ht="15" customHeight="1" x14ac:dyDescent="0.25">
      <c r="A397" s="230" t="s">
        <v>127</v>
      </c>
      <c r="B397" s="230" t="s">
        <v>1136</v>
      </c>
      <c r="C397" s="60" t="s">
        <v>128</v>
      </c>
      <c r="D397" s="78" t="s">
        <v>621</v>
      </c>
      <c r="E397" s="79">
        <v>107712</v>
      </c>
      <c r="F397" s="236" t="s">
        <v>1146</v>
      </c>
      <c r="G397" s="13"/>
      <c r="H397" s="13"/>
    </row>
    <row r="398" spans="1:8" s="33" customFormat="1" ht="15" customHeight="1" x14ac:dyDescent="0.25">
      <c r="A398" s="230" t="s">
        <v>127</v>
      </c>
      <c r="B398" s="230" t="s">
        <v>1136</v>
      </c>
      <c r="C398" s="60" t="s">
        <v>128</v>
      </c>
      <c r="D398" s="78" t="s">
        <v>622</v>
      </c>
      <c r="E398" s="79">
        <v>107714</v>
      </c>
      <c r="F398" s="236" t="s">
        <v>1146</v>
      </c>
      <c r="G398" s="13"/>
      <c r="H398" s="13"/>
    </row>
    <row r="399" spans="1:8" s="33" customFormat="1" ht="15" customHeight="1" x14ac:dyDescent="0.25">
      <c r="A399" s="230" t="s">
        <v>127</v>
      </c>
      <c r="B399" s="230" t="s">
        <v>1136</v>
      </c>
      <c r="C399" s="60" t="s">
        <v>128</v>
      </c>
      <c r="D399" s="78" t="s">
        <v>623</v>
      </c>
      <c r="E399" s="79">
        <v>107716</v>
      </c>
      <c r="F399" s="236" t="s">
        <v>1146</v>
      </c>
      <c r="G399" s="13"/>
      <c r="H399" s="13"/>
    </row>
    <row r="400" spans="1:8" s="33" customFormat="1" ht="15" customHeight="1" x14ac:dyDescent="0.25">
      <c r="A400" s="230" t="s">
        <v>127</v>
      </c>
      <c r="B400" s="230" t="s">
        <v>1136</v>
      </c>
      <c r="C400" s="60" t="s">
        <v>128</v>
      </c>
      <c r="D400" s="78" t="s">
        <v>624</v>
      </c>
      <c r="E400" s="79">
        <v>107718</v>
      </c>
      <c r="F400" s="236" t="s">
        <v>1146</v>
      </c>
      <c r="G400" s="13"/>
      <c r="H400" s="13"/>
    </row>
    <row r="401" spans="1:8" s="33" customFormat="1" ht="15" customHeight="1" x14ac:dyDescent="0.25">
      <c r="A401" s="230" t="s">
        <v>127</v>
      </c>
      <c r="B401" s="230" t="s">
        <v>1136</v>
      </c>
      <c r="C401" s="60" t="s">
        <v>128</v>
      </c>
      <c r="D401" s="78" t="s">
        <v>625</v>
      </c>
      <c r="E401" s="79">
        <v>107720</v>
      </c>
      <c r="F401" s="236" t="s">
        <v>1146</v>
      </c>
      <c r="G401" s="13"/>
      <c r="H401" s="13"/>
    </row>
    <row r="402" spans="1:8" s="33" customFormat="1" ht="15" customHeight="1" x14ac:dyDescent="0.25">
      <c r="A402" s="230" t="s">
        <v>127</v>
      </c>
      <c r="B402" s="230" t="s">
        <v>1136</v>
      </c>
      <c r="C402" s="60" t="s">
        <v>128</v>
      </c>
      <c r="D402" s="78" t="s">
        <v>626</v>
      </c>
      <c r="E402" s="79">
        <v>107723</v>
      </c>
      <c r="F402" s="236" t="s">
        <v>1146</v>
      </c>
      <c r="G402" s="13"/>
      <c r="H402" s="13"/>
    </row>
    <row r="403" spans="1:8" s="33" customFormat="1" ht="15" customHeight="1" x14ac:dyDescent="0.25">
      <c r="A403" s="230" t="s">
        <v>127</v>
      </c>
      <c r="B403" s="230" t="s">
        <v>1131</v>
      </c>
      <c r="C403" s="48" t="s">
        <v>136</v>
      </c>
      <c r="D403" s="76" t="s">
        <v>627</v>
      </c>
      <c r="E403" s="51">
        <v>110993</v>
      </c>
      <c r="F403" s="130" t="s">
        <v>1145</v>
      </c>
      <c r="G403" s="13"/>
      <c r="H403" s="13"/>
    </row>
    <row r="404" spans="1:8" s="33" customFormat="1" ht="15" customHeight="1" x14ac:dyDescent="0.25">
      <c r="A404" s="230" t="s">
        <v>127</v>
      </c>
      <c r="B404" s="230" t="s">
        <v>1132</v>
      </c>
      <c r="C404" s="48" t="s">
        <v>136</v>
      </c>
      <c r="D404" s="76" t="s">
        <v>628</v>
      </c>
      <c r="E404" s="51">
        <v>110994</v>
      </c>
      <c r="F404" s="130" t="s">
        <v>1145</v>
      </c>
      <c r="G404" s="13"/>
      <c r="H404" s="13"/>
    </row>
    <row r="405" spans="1:8" s="33" customFormat="1" ht="15" customHeight="1" x14ac:dyDescent="0.25">
      <c r="A405" s="230" t="s">
        <v>127</v>
      </c>
      <c r="B405" s="230" t="s">
        <v>1133</v>
      </c>
      <c r="C405" s="48" t="s">
        <v>136</v>
      </c>
      <c r="D405" s="76" t="s">
        <v>629</v>
      </c>
      <c r="E405" s="51">
        <v>110995</v>
      </c>
      <c r="F405" s="130" t="s">
        <v>1145</v>
      </c>
      <c r="G405" s="13"/>
      <c r="H405" s="13"/>
    </row>
    <row r="406" spans="1:8" s="33" customFormat="1" ht="15" customHeight="1" x14ac:dyDescent="0.25">
      <c r="A406" s="230" t="s">
        <v>127</v>
      </c>
      <c r="B406" s="230" t="s">
        <v>1134</v>
      </c>
      <c r="C406" s="48" t="s">
        <v>136</v>
      </c>
      <c r="D406" s="76" t="s">
        <v>630</v>
      </c>
      <c r="E406" s="51">
        <v>110996</v>
      </c>
      <c r="F406" s="130" t="s">
        <v>1145</v>
      </c>
      <c r="G406" s="13"/>
      <c r="H406" s="13"/>
    </row>
    <row r="407" spans="1:8" s="33" customFormat="1" ht="15" customHeight="1" x14ac:dyDescent="0.25">
      <c r="A407" s="230" t="s">
        <v>127</v>
      </c>
      <c r="B407" s="230" t="s">
        <v>1135</v>
      </c>
      <c r="C407" s="48" t="s">
        <v>136</v>
      </c>
      <c r="D407" s="76" t="s">
        <v>631</v>
      </c>
      <c r="E407" s="51">
        <v>110997</v>
      </c>
      <c r="F407" s="130" t="s">
        <v>1145</v>
      </c>
      <c r="G407" s="13"/>
      <c r="H407" s="13"/>
    </row>
    <row r="408" spans="1:8" s="33" customFormat="1" ht="15" customHeight="1" x14ac:dyDescent="0.25">
      <c r="A408" s="230" t="s">
        <v>127</v>
      </c>
      <c r="B408" s="230" t="s">
        <v>1136</v>
      </c>
      <c r="C408" s="48" t="s">
        <v>136</v>
      </c>
      <c r="D408" s="76" t="s">
        <v>632</v>
      </c>
      <c r="E408" s="51">
        <v>110998</v>
      </c>
      <c r="F408" s="130" t="s">
        <v>1145</v>
      </c>
      <c r="G408" s="13"/>
      <c r="H408" s="13"/>
    </row>
    <row r="409" spans="1:8" s="33" customFormat="1" ht="15" customHeight="1" x14ac:dyDescent="0.25">
      <c r="A409" s="230" t="s">
        <v>127</v>
      </c>
      <c r="B409" s="230" t="s">
        <v>1131</v>
      </c>
      <c r="C409" s="60" t="s">
        <v>136</v>
      </c>
      <c r="D409" s="78" t="s">
        <v>633</v>
      </c>
      <c r="E409" s="79">
        <v>111099</v>
      </c>
      <c r="F409" s="236" t="s">
        <v>1146</v>
      </c>
      <c r="G409" s="13"/>
      <c r="H409" s="13"/>
    </row>
    <row r="410" spans="1:8" s="33" customFormat="1" ht="15" customHeight="1" x14ac:dyDescent="0.25">
      <c r="A410" s="230" t="s">
        <v>127</v>
      </c>
      <c r="B410" s="230" t="s">
        <v>1132</v>
      </c>
      <c r="C410" s="60" t="s">
        <v>136</v>
      </c>
      <c r="D410" s="78" t="s">
        <v>634</v>
      </c>
      <c r="E410" s="79">
        <v>111100</v>
      </c>
      <c r="F410" s="236" t="s">
        <v>1146</v>
      </c>
      <c r="G410" s="13"/>
      <c r="H410" s="13"/>
    </row>
    <row r="411" spans="1:8" s="33" customFormat="1" ht="15" customHeight="1" x14ac:dyDescent="0.25">
      <c r="A411" s="230" t="s">
        <v>127</v>
      </c>
      <c r="B411" s="230" t="s">
        <v>1133</v>
      </c>
      <c r="C411" s="60" t="s">
        <v>136</v>
      </c>
      <c r="D411" s="78" t="s">
        <v>635</v>
      </c>
      <c r="E411" s="79">
        <v>111101</v>
      </c>
      <c r="F411" s="236" t="s">
        <v>1146</v>
      </c>
      <c r="G411" s="13"/>
      <c r="H411" s="13"/>
    </row>
    <row r="412" spans="1:8" s="33" customFormat="1" ht="15" customHeight="1" x14ac:dyDescent="0.25">
      <c r="A412" s="230" t="s">
        <v>127</v>
      </c>
      <c r="B412" s="230" t="s">
        <v>1134</v>
      </c>
      <c r="C412" s="60" t="s">
        <v>136</v>
      </c>
      <c r="D412" s="78" t="s">
        <v>636</v>
      </c>
      <c r="E412" s="79">
        <v>111102</v>
      </c>
      <c r="F412" s="236" t="s">
        <v>1146</v>
      </c>
      <c r="G412" s="13"/>
      <c r="H412" s="13"/>
    </row>
    <row r="413" spans="1:8" s="33" customFormat="1" ht="15" customHeight="1" x14ac:dyDescent="0.25">
      <c r="A413" s="230" t="s">
        <v>127</v>
      </c>
      <c r="B413" s="230" t="s">
        <v>1135</v>
      </c>
      <c r="C413" s="60" t="s">
        <v>136</v>
      </c>
      <c r="D413" s="78" t="s">
        <v>637</v>
      </c>
      <c r="E413" s="79">
        <v>111103</v>
      </c>
      <c r="F413" s="236" t="s">
        <v>1146</v>
      </c>
      <c r="G413" s="13"/>
      <c r="H413" s="13"/>
    </row>
    <row r="414" spans="1:8" s="33" customFormat="1" ht="15" customHeight="1" x14ac:dyDescent="0.25">
      <c r="A414" s="230" t="s">
        <v>127</v>
      </c>
      <c r="B414" s="230" t="s">
        <v>1136</v>
      </c>
      <c r="C414" s="60" t="s">
        <v>136</v>
      </c>
      <c r="D414" s="78" t="s">
        <v>638</v>
      </c>
      <c r="E414" s="79">
        <v>111104</v>
      </c>
      <c r="F414" s="236" t="s">
        <v>1146</v>
      </c>
      <c r="G414" s="13"/>
      <c r="H414" s="13"/>
    </row>
    <row r="415" spans="1:8" s="33" customFormat="1" ht="15" customHeight="1" x14ac:dyDescent="0.25">
      <c r="A415" s="230" t="s">
        <v>127</v>
      </c>
      <c r="B415" s="230" t="s">
        <v>1131</v>
      </c>
      <c r="C415" s="48" t="s">
        <v>137</v>
      </c>
      <c r="D415" s="76" t="s">
        <v>639</v>
      </c>
      <c r="E415" s="51">
        <v>11541</v>
      </c>
      <c r="F415" s="130" t="s">
        <v>1145</v>
      </c>
      <c r="G415" s="13"/>
      <c r="H415" s="13"/>
    </row>
    <row r="416" spans="1:8" s="33" customFormat="1" ht="15" customHeight="1" x14ac:dyDescent="0.25">
      <c r="A416" s="230" t="s">
        <v>127</v>
      </c>
      <c r="B416" s="230" t="s">
        <v>1132</v>
      </c>
      <c r="C416" s="48" t="s">
        <v>137</v>
      </c>
      <c r="D416" s="152" t="s">
        <v>640</v>
      </c>
      <c r="E416" s="51">
        <v>12541</v>
      </c>
      <c r="F416" s="130" t="s">
        <v>1145</v>
      </c>
      <c r="G416" s="13"/>
      <c r="H416" s="13"/>
    </row>
    <row r="417" spans="1:8" s="33" customFormat="1" ht="15" customHeight="1" x14ac:dyDescent="0.25">
      <c r="A417" s="230" t="s">
        <v>127</v>
      </c>
      <c r="B417" s="230" t="s">
        <v>1133</v>
      </c>
      <c r="C417" s="48" t="s">
        <v>137</v>
      </c>
      <c r="D417" s="152" t="s">
        <v>641</v>
      </c>
      <c r="E417" s="51">
        <v>13541</v>
      </c>
      <c r="F417" s="130" t="s">
        <v>1145</v>
      </c>
      <c r="G417" s="13"/>
      <c r="H417" s="13"/>
    </row>
    <row r="418" spans="1:8" s="33" customFormat="1" ht="15" customHeight="1" x14ac:dyDescent="0.25">
      <c r="A418" s="230" t="s">
        <v>127</v>
      </c>
      <c r="B418" s="230" t="s">
        <v>1134</v>
      </c>
      <c r="C418" s="48" t="s">
        <v>137</v>
      </c>
      <c r="D418" s="152" t="s">
        <v>642</v>
      </c>
      <c r="E418" s="51">
        <v>14541</v>
      </c>
      <c r="F418" s="130" t="s">
        <v>1145</v>
      </c>
      <c r="G418" s="13"/>
      <c r="H418" s="13"/>
    </row>
    <row r="419" spans="1:8" s="33" customFormat="1" ht="15" customHeight="1" x14ac:dyDescent="0.25">
      <c r="A419" s="230" t="s">
        <v>127</v>
      </c>
      <c r="B419" s="230" t="s">
        <v>1135</v>
      </c>
      <c r="C419" s="48" t="s">
        <v>137</v>
      </c>
      <c r="D419" s="152" t="s">
        <v>643</v>
      </c>
      <c r="E419" s="51">
        <v>15542</v>
      </c>
      <c r="F419" s="130" t="s">
        <v>1145</v>
      </c>
      <c r="G419" s="13"/>
      <c r="H419" s="13"/>
    </row>
    <row r="420" spans="1:8" s="33" customFormat="1" ht="15" customHeight="1" x14ac:dyDescent="0.25">
      <c r="A420" s="230" t="s">
        <v>127</v>
      </c>
      <c r="B420" s="230" t="s">
        <v>1136</v>
      </c>
      <c r="C420" s="48" t="s">
        <v>137</v>
      </c>
      <c r="D420" s="152" t="s">
        <v>644</v>
      </c>
      <c r="E420" s="51">
        <v>16544</v>
      </c>
      <c r="F420" s="130" t="s">
        <v>1145</v>
      </c>
      <c r="G420" s="13"/>
      <c r="H420" s="13"/>
    </row>
    <row r="421" spans="1:8" s="33" customFormat="1" ht="15" customHeight="1" x14ac:dyDescent="0.25">
      <c r="A421" s="230" t="s">
        <v>127</v>
      </c>
      <c r="B421" s="230" t="s">
        <v>1131</v>
      </c>
      <c r="C421" s="60" t="s">
        <v>137</v>
      </c>
      <c r="D421" s="78" t="s">
        <v>1150</v>
      </c>
      <c r="E421" s="67" t="s">
        <v>140</v>
      </c>
      <c r="F421" s="236" t="s">
        <v>1146</v>
      </c>
      <c r="G421" s="13"/>
      <c r="H421" s="13"/>
    </row>
    <row r="422" spans="1:8" s="33" customFormat="1" ht="15" customHeight="1" x14ac:dyDescent="0.25">
      <c r="A422" s="230" t="s">
        <v>127</v>
      </c>
      <c r="B422" s="230" t="s">
        <v>1132</v>
      </c>
      <c r="C422" s="60" t="s">
        <v>137</v>
      </c>
      <c r="D422" s="153" t="s">
        <v>1151</v>
      </c>
      <c r="E422" s="67" t="s">
        <v>141</v>
      </c>
      <c r="F422" s="236" t="s">
        <v>1146</v>
      </c>
      <c r="G422" s="13"/>
      <c r="H422" s="13"/>
    </row>
    <row r="423" spans="1:8" s="33" customFormat="1" ht="15" customHeight="1" x14ac:dyDescent="0.25">
      <c r="A423" s="230" t="s">
        <v>127</v>
      </c>
      <c r="B423" s="230" t="s">
        <v>1133</v>
      </c>
      <c r="C423" s="60" t="s">
        <v>137</v>
      </c>
      <c r="D423" s="153" t="s">
        <v>1152</v>
      </c>
      <c r="E423" s="67" t="s">
        <v>142</v>
      </c>
      <c r="F423" s="236" t="s">
        <v>1146</v>
      </c>
      <c r="G423" s="13"/>
      <c r="H423" s="13"/>
    </row>
    <row r="424" spans="1:8" s="33" customFormat="1" ht="15" customHeight="1" x14ac:dyDescent="0.25">
      <c r="A424" s="230" t="s">
        <v>127</v>
      </c>
      <c r="B424" s="230" t="s">
        <v>1134</v>
      </c>
      <c r="C424" s="60" t="s">
        <v>137</v>
      </c>
      <c r="D424" s="153" t="s">
        <v>1153</v>
      </c>
      <c r="E424" s="67" t="s">
        <v>144</v>
      </c>
      <c r="F424" s="236" t="s">
        <v>1146</v>
      </c>
      <c r="G424" s="13"/>
      <c r="H424" s="13"/>
    </row>
    <row r="425" spans="1:8" s="33" customFormat="1" ht="15" customHeight="1" x14ac:dyDescent="0.25">
      <c r="A425" s="230" t="s">
        <v>127</v>
      </c>
      <c r="B425" s="230" t="s">
        <v>1135</v>
      </c>
      <c r="C425" s="60" t="s">
        <v>137</v>
      </c>
      <c r="D425" s="153" t="s">
        <v>1154</v>
      </c>
      <c r="E425" s="67" t="s">
        <v>145</v>
      </c>
      <c r="F425" s="236" t="s">
        <v>1146</v>
      </c>
      <c r="G425" s="13"/>
      <c r="H425" s="13"/>
    </row>
    <row r="426" spans="1:8" s="33" customFormat="1" ht="15" customHeight="1" x14ac:dyDescent="0.25">
      <c r="A426" s="230" t="s">
        <v>127</v>
      </c>
      <c r="B426" s="230" t="s">
        <v>1136</v>
      </c>
      <c r="C426" s="60" t="s">
        <v>137</v>
      </c>
      <c r="D426" s="153" t="s">
        <v>1155</v>
      </c>
      <c r="E426" s="67" t="s">
        <v>147</v>
      </c>
      <c r="F426" s="236" t="s">
        <v>1146</v>
      </c>
      <c r="G426" s="13"/>
      <c r="H426" s="13"/>
    </row>
    <row r="427" spans="1:8" s="33" customFormat="1" ht="15" customHeight="1" x14ac:dyDescent="0.25">
      <c r="A427" s="230" t="s">
        <v>127</v>
      </c>
      <c r="B427" s="230" t="s">
        <v>1131</v>
      </c>
      <c r="C427" s="80" t="s">
        <v>38</v>
      </c>
      <c r="D427" s="89" t="s">
        <v>149</v>
      </c>
      <c r="E427" s="90">
        <v>118134</v>
      </c>
      <c r="F427" s="236" t="s">
        <v>1145</v>
      </c>
      <c r="G427" s="13"/>
      <c r="H427" s="13"/>
    </row>
    <row r="428" spans="1:8" s="33" customFormat="1" ht="15" customHeight="1" x14ac:dyDescent="0.25">
      <c r="A428" s="230" t="s">
        <v>127</v>
      </c>
      <c r="B428" s="230" t="s">
        <v>1132</v>
      </c>
      <c r="C428" s="80" t="s">
        <v>38</v>
      </c>
      <c r="D428" s="89" t="s">
        <v>150</v>
      </c>
      <c r="E428" s="94">
        <v>118135</v>
      </c>
      <c r="F428" s="236" t="s">
        <v>1145</v>
      </c>
      <c r="G428" s="13"/>
      <c r="H428" s="13"/>
    </row>
    <row r="429" spans="1:8" s="33" customFormat="1" ht="15" customHeight="1" x14ac:dyDescent="0.25">
      <c r="A429" s="230" t="s">
        <v>127</v>
      </c>
      <c r="B429" s="230" t="s">
        <v>1133</v>
      </c>
      <c r="C429" s="80" t="s">
        <v>38</v>
      </c>
      <c r="D429" s="89" t="s">
        <v>151</v>
      </c>
      <c r="E429" s="98">
        <v>118136</v>
      </c>
      <c r="F429" s="236" t="s">
        <v>1145</v>
      </c>
      <c r="G429" s="13"/>
      <c r="H429" s="13"/>
    </row>
    <row r="430" spans="1:8" s="33" customFormat="1" ht="15" customHeight="1" x14ac:dyDescent="0.25">
      <c r="A430" s="230" t="s">
        <v>127</v>
      </c>
      <c r="B430" s="230" t="s">
        <v>1134</v>
      </c>
      <c r="C430" s="80" t="s">
        <v>38</v>
      </c>
      <c r="D430" s="89" t="s">
        <v>152</v>
      </c>
      <c r="E430" s="90">
        <v>118137</v>
      </c>
      <c r="F430" s="236" t="s">
        <v>1145</v>
      </c>
      <c r="G430" s="13"/>
      <c r="H430" s="13"/>
    </row>
    <row r="431" spans="1:8" s="33" customFormat="1" ht="15" customHeight="1" x14ac:dyDescent="0.25">
      <c r="A431" s="230" t="s">
        <v>127</v>
      </c>
      <c r="B431" s="230" t="s">
        <v>1135</v>
      </c>
      <c r="C431" s="80" t="s">
        <v>38</v>
      </c>
      <c r="D431" s="89" t="s">
        <v>153</v>
      </c>
      <c r="E431" s="94">
        <v>118138</v>
      </c>
      <c r="F431" s="236" t="s">
        <v>1145</v>
      </c>
      <c r="G431" s="13"/>
      <c r="H431" s="13"/>
    </row>
    <row r="432" spans="1:8" s="33" customFormat="1" ht="15" customHeight="1" x14ac:dyDescent="0.25">
      <c r="A432" s="230" t="s">
        <v>127</v>
      </c>
      <c r="B432" s="230" t="s">
        <v>1136</v>
      </c>
      <c r="C432" s="80" t="s">
        <v>38</v>
      </c>
      <c r="D432" s="89" t="s">
        <v>154</v>
      </c>
      <c r="E432" s="98">
        <v>118139</v>
      </c>
      <c r="F432" s="236" t="s">
        <v>1145</v>
      </c>
      <c r="G432" s="13"/>
      <c r="H432" s="13"/>
    </row>
    <row r="433" spans="1:8" s="33" customFormat="1" ht="15" customHeight="1" x14ac:dyDescent="0.25">
      <c r="A433" s="230" t="s">
        <v>127</v>
      </c>
      <c r="B433" s="230" t="s">
        <v>1131</v>
      </c>
      <c r="C433" s="157" t="s">
        <v>280</v>
      </c>
      <c r="D433" s="76" t="s">
        <v>310</v>
      </c>
      <c r="E433" s="51">
        <v>150152</v>
      </c>
      <c r="F433" s="236" t="s">
        <v>1145</v>
      </c>
      <c r="G433" s="13"/>
      <c r="H433" s="13"/>
    </row>
    <row r="434" spans="1:8" s="33" customFormat="1" ht="15" customHeight="1" x14ac:dyDescent="0.25">
      <c r="A434" s="230" t="s">
        <v>127</v>
      </c>
      <c r="B434" s="230" t="s">
        <v>1132</v>
      </c>
      <c r="C434" s="157" t="s">
        <v>281</v>
      </c>
      <c r="D434" s="76" t="s">
        <v>311</v>
      </c>
      <c r="E434" s="51">
        <v>150153</v>
      </c>
      <c r="F434" s="236" t="s">
        <v>1145</v>
      </c>
      <c r="G434" s="13"/>
      <c r="H434" s="13"/>
    </row>
    <row r="435" spans="1:8" s="33" customFormat="1" ht="15" customHeight="1" x14ac:dyDescent="0.25">
      <c r="A435" s="230" t="s">
        <v>127</v>
      </c>
      <c r="B435" s="230" t="s">
        <v>1133</v>
      </c>
      <c r="C435" s="157" t="s">
        <v>282</v>
      </c>
      <c r="D435" s="76" t="s">
        <v>312</v>
      </c>
      <c r="E435" s="51">
        <v>150154</v>
      </c>
      <c r="F435" s="236" t="s">
        <v>1145</v>
      </c>
      <c r="G435" s="13"/>
      <c r="H435" s="13"/>
    </row>
    <row r="436" spans="1:8" s="33" customFormat="1" ht="15" customHeight="1" x14ac:dyDescent="0.25">
      <c r="A436" s="230" t="s">
        <v>127</v>
      </c>
      <c r="B436" s="230" t="s">
        <v>1134</v>
      </c>
      <c r="C436" s="157" t="s">
        <v>283</v>
      </c>
      <c r="D436" s="76" t="s">
        <v>313</v>
      </c>
      <c r="E436" s="51">
        <v>150155</v>
      </c>
      <c r="F436" s="236" t="s">
        <v>1145</v>
      </c>
      <c r="G436" s="13"/>
      <c r="H436" s="13"/>
    </row>
    <row r="437" spans="1:8" s="33" customFormat="1" ht="15" customHeight="1" x14ac:dyDescent="0.25">
      <c r="A437" s="230" t="s">
        <v>127</v>
      </c>
      <c r="B437" s="230" t="s">
        <v>1135</v>
      </c>
      <c r="C437" s="157" t="s">
        <v>284</v>
      </c>
      <c r="D437" s="76" t="s">
        <v>314</v>
      </c>
      <c r="E437" s="51">
        <v>150156</v>
      </c>
      <c r="F437" s="236" t="s">
        <v>1145</v>
      </c>
      <c r="G437" s="13"/>
      <c r="H437" s="13"/>
    </row>
    <row r="438" spans="1:8" s="33" customFormat="1" ht="15" customHeight="1" x14ac:dyDescent="0.25">
      <c r="A438" s="230" t="s">
        <v>127</v>
      </c>
      <c r="B438" s="230" t="s">
        <v>1136</v>
      </c>
      <c r="C438" s="157" t="s">
        <v>285</v>
      </c>
      <c r="D438" s="76" t="s">
        <v>315</v>
      </c>
      <c r="E438" s="51">
        <v>150157</v>
      </c>
      <c r="F438" s="236" t="s">
        <v>1145</v>
      </c>
      <c r="G438" s="13"/>
      <c r="H438" s="13"/>
    </row>
    <row r="439" spans="1:8" s="33" customFormat="1" ht="15" customHeight="1" x14ac:dyDescent="0.25">
      <c r="A439" s="230" t="s">
        <v>127</v>
      </c>
      <c r="B439" s="230" t="s">
        <v>1131</v>
      </c>
      <c r="C439" s="157" t="s">
        <v>286</v>
      </c>
      <c r="D439" s="76" t="s">
        <v>316</v>
      </c>
      <c r="E439" s="51">
        <v>150158</v>
      </c>
      <c r="F439" s="236" t="s">
        <v>1145</v>
      </c>
      <c r="G439" s="13"/>
      <c r="H439" s="13"/>
    </row>
    <row r="440" spans="1:8" s="33" customFormat="1" ht="15" customHeight="1" x14ac:dyDescent="0.25">
      <c r="A440" s="230" t="s">
        <v>127</v>
      </c>
      <c r="B440" s="230" t="s">
        <v>1132</v>
      </c>
      <c r="C440" s="157" t="s">
        <v>287</v>
      </c>
      <c r="D440" s="76" t="s">
        <v>317</v>
      </c>
      <c r="E440" s="51">
        <v>150159</v>
      </c>
      <c r="F440" s="236" t="s">
        <v>1145</v>
      </c>
      <c r="G440" s="13"/>
      <c r="H440" s="13"/>
    </row>
    <row r="441" spans="1:8" s="33" customFormat="1" ht="15" customHeight="1" x14ac:dyDescent="0.25">
      <c r="A441" s="230" t="s">
        <v>127</v>
      </c>
      <c r="B441" s="230" t="s">
        <v>1133</v>
      </c>
      <c r="C441" s="157" t="s">
        <v>288</v>
      </c>
      <c r="D441" s="76" t="s">
        <v>318</v>
      </c>
      <c r="E441" s="51">
        <v>150160</v>
      </c>
      <c r="F441" s="236" t="s">
        <v>1145</v>
      </c>
      <c r="G441" s="13"/>
      <c r="H441" s="13"/>
    </row>
    <row r="442" spans="1:8" s="33" customFormat="1" ht="15" customHeight="1" x14ac:dyDescent="0.25">
      <c r="A442" s="230" t="s">
        <v>127</v>
      </c>
      <c r="B442" s="230" t="s">
        <v>1134</v>
      </c>
      <c r="C442" s="157" t="s">
        <v>289</v>
      </c>
      <c r="D442" s="76" t="s">
        <v>319</v>
      </c>
      <c r="E442" s="51">
        <v>150161</v>
      </c>
      <c r="F442" s="236" t="s">
        <v>1145</v>
      </c>
      <c r="G442" s="13"/>
      <c r="H442" s="13"/>
    </row>
    <row r="443" spans="1:8" s="33" customFormat="1" ht="15" customHeight="1" x14ac:dyDescent="0.25">
      <c r="A443" s="230" t="s">
        <v>127</v>
      </c>
      <c r="B443" s="230" t="s">
        <v>1135</v>
      </c>
      <c r="C443" s="157" t="s">
        <v>290</v>
      </c>
      <c r="D443" s="76" t="s">
        <v>320</v>
      </c>
      <c r="E443" s="51">
        <v>150162</v>
      </c>
      <c r="F443" s="236" t="s">
        <v>1145</v>
      </c>
      <c r="G443" s="13"/>
      <c r="H443" s="13"/>
    </row>
    <row r="444" spans="1:8" s="33" customFormat="1" ht="15" customHeight="1" x14ac:dyDescent="0.25">
      <c r="A444" s="230" t="s">
        <v>127</v>
      </c>
      <c r="B444" s="230" t="s">
        <v>1136</v>
      </c>
      <c r="C444" s="157" t="s">
        <v>291</v>
      </c>
      <c r="D444" s="76" t="s">
        <v>321</v>
      </c>
      <c r="E444" s="51">
        <v>150163</v>
      </c>
      <c r="F444" s="236" t="s">
        <v>1145</v>
      </c>
      <c r="G444" s="13"/>
      <c r="H444" s="13"/>
    </row>
    <row r="445" spans="1:8" s="33" customFormat="1" ht="15" customHeight="1" x14ac:dyDescent="0.25">
      <c r="A445" s="230" t="s">
        <v>127</v>
      </c>
      <c r="B445" s="230" t="s">
        <v>1131</v>
      </c>
      <c r="C445" s="157" t="s">
        <v>292</v>
      </c>
      <c r="D445" s="76" t="s">
        <v>322</v>
      </c>
      <c r="E445" s="51">
        <v>150164</v>
      </c>
      <c r="F445" s="236" t="s">
        <v>1145</v>
      </c>
      <c r="G445" s="13"/>
      <c r="H445" s="13"/>
    </row>
    <row r="446" spans="1:8" s="33" customFormat="1" ht="15" customHeight="1" x14ac:dyDescent="0.25">
      <c r="A446" s="230" t="s">
        <v>127</v>
      </c>
      <c r="B446" s="230" t="s">
        <v>1132</v>
      </c>
      <c r="C446" s="157" t="s">
        <v>293</v>
      </c>
      <c r="D446" s="76" t="s">
        <v>323</v>
      </c>
      <c r="E446" s="51">
        <v>150165</v>
      </c>
      <c r="F446" s="236" t="s">
        <v>1145</v>
      </c>
      <c r="G446" s="13"/>
      <c r="H446" s="13"/>
    </row>
    <row r="447" spans="1:8" s="33" customFormat="1" ht="15" customHeight="1" x14ac:dyDescent="0.25">
      <c r="A447" s="230" t="s">
        <v>127</v>
      </c>
      <c r="B447" s="230" t="s">
        <v>1133</v>
      </c>
      <c r="C447" s="157" t="s">
        <v>294</v>
      </c>
      <c r="D447" s="76" t="s">
        <v>324</v>
      </c>
      <c r="E447" s="51">
        <v>150166</v>
      </c>
      <c r="F447" s="236" t="s">
        <v>1145</v>
      </c>
      <c r="G447" s="13"/>
      <c r="H447" s="13"/>
    </row>
    <row r="448" spans="1:8" s="33" customFormat="1" ht="15" customHeight="1" x14ac:dyDescent="0.25">
      <c r="A448" s="230" t="s">
        <v>127</v>
      </c>
      <c r="B448" s="230" t="s">
        <v>1134</v>
      </c>
      <c r="C448" s="157" t="s">
        <v>295</v>
      </c>
      <c r="D448" s="76" t="s">
        <v>325</v>
      </c>
      <c r="E448" s="51">
        <v>150167</v>
      </c>
      <c r="F448" s="236" t="s">
        <v>1145</v>
      </c>
      <c r="G448" s="13"/>
      <c r="H448" s="13"/>
    </row>
    <row r="449" spans="1:8" s="33" customFormat="1" ht="15" customHeight="1" x14ac:dyDescent="0.25">
      <c r="A449" s="230" t="s">
        <v>127</v>
      </c>
      <c r="B449" s="230" t="s">
        <v>1135</v>
      </c>
      <c r="C449" s="157" t="s">
        <v>296</v>
      </c>
      <c r="D449" s="76" t="s">
        <v>326</v>
      </c>
      <c r="E449" s="51">
        <v>150168</v>
      </c>
      <c r="F449" s="236" t="s">
        <v>1145</v>
      </c>
      <c r="G449" s="13"/>
      <c r="H449" s="13"/>
    </row>
    <row r="450" spans="1:8" s="33" customFormat="1" ht="15" customHeight="1" x14ac:dyDescent="0.25">
      <c r="A450" s="230" t="s">
        <v>127</v>
      </c>
      <c r="B450" s="230" t="s">
        <v>1136</v>
      </c>
      <c r="C450" s="157" t="s">
        <v>297</v>
      </c>
      <c r="D450" s="76" t="s">
        <v>327</v>
      </c>
      <c r="E450" s="51">
        <v>150169</v>
      </c>
      <c r="F450" s="236" t="s">
        <v>1145</v>
      </c>
      <c r="G450" s="13"/>
      <c r="H450" s="13"/>
    </row>
    <row r="451" spans="1:8" s="33" customFormat="1" ht="15" customHeight="1" x14ac:dyDescent="0.25">
      <c r="A451" s="230" t="s">
        <v>127</v>
      </c>
      <c r="B451" s="230" t="s">
        <v>1131</v>
      </c>
      <c r="C451" s="157" t="s">
        <v>298</v>
      </c>
      <c r="D451" s="76" t="s">
        <v>328</v>
      </c>
      <c r="E451" s="51">
        <v>150170</v>
      </c>
      <c r="F451" s="236" t="s">
        <v>1145</v>
      </c>
      <c r="G451" s="13"/>
      <c r="H451" s="13"/>
    </row>
    <row r="452" spans="1:8" s="33" customFormat="1" ht="15" customHeight="1" x14ac:dyDescent="0.25">
      <c r="A452" s="230" t="s">
        <v>127</v>
      </c>
      <c r="B452" s="230" t="s">
        <v>1132</v>
      </c>
      <c r="C452" s="157" t="s">
        <v>299</v>
      </c>
      <c r="D452" s="76" t="s">
        <v>329</v>
      </c>
      <c r="E452" s="51">
        <v>150171</v>
      </c>
      <c r="F452" s="236" t="s">
        <v>1145</v>
      </c>
      <c r="G452" s="13"/>
      <c r="H452" s="13"/>
    </row>
    <row r="453" spans="1:8" s="33" customFormat="1" ht="15" customHeight="1" x14ac:dyDescent="0.25">
      <c r="A453" s="230" t="s">
        <v>127</v>
      </c>
      <c r="B453" s="230" t="s">
        <v>1133</v>
      </c>
      <c r="C453" s="157" t="s">
        <v>300</v>
      </c>
      <c r="D453" s="76" t="s">
        <v>330</v>
      </c>
      <c r="E453" s="51">
        <v>150172</v>
      </c>
      <c r="F453" s="236" t="s">
        <v>1145</v>
      </c>
      <c r="G453" s="13"/>
      <c r="H453" s="13"/>
    </row>
    <row r="454" spans="1:8" s="33" customFormat="1" ht="15" customHeight="1" x14ac:dyDescent="0.25">
      <c r="A454" s="230" t="s">
        <v>127</v>
      </c>
      <c r="B454" s="230" t="s">
        <v>1134</v>
      </c>
      <c r="C454" s="157" t="s">
        <v>301</v>
      </c>
      <c r="D454" s="76" t="s">
        <v>331</v>
      </c>
      <c r="E454" s="51">
        <v>150173</v>
      </c>
      <c r="F454" s="236" t="s">
        <v>1145</v>
      </c>
      <c r="G454" s="13"/>
      <c r="H454" s="13"/>
    </row>
    <row r="455" spans="1:8" s="33" customFormat="1" ht="15" customHeight="1" x14ac:dyDescent="0.25">
      <c r="A455" s="230" t="s">
        <v>127</v>
      </c>
      <c r="B455" s="230" t="s">
        <v>1135</v>
      </c>
      <c r="C455" s="157" t="s">
        <v>302</v>
      </c>
      <c r="D455" s="76" t="s">
        <v>332</v>
      </c>
      <c r="E455" s="51">
        <v>150174</v>
      </c>
      <c r="F455" s="236" t="s">
        <v>1145</v>
      </c>
      <c r="G455" s="13"/>
      <c r="H455" s="13"/>
    </row>
    <row r="456" spans="1:8" s="33" customFormat="1" ht="15" customHeight="1" x14ac:dyDescent="0.25">
      <c r="A456" s="230" t="s">
        <v>127</v>
      </c>
      <c r="B456" s="230" t="s">
        <v>1136</v>
      </c>
      <c r="C456" s="157" t="s">
        <v>303</v>
      </c>
      <c r="D456" s="76" t="s">
        <v>333</v>
      </c>
      <c r="E456" s="51">
        <v>150175</v>
      </c>
      <c r="F456" s="236" t="s">
        <v>1145</v>
      </c>
      <c r="G456" s="13"/>
      <c r="H456" s="13"/>
    </row>
    <row r="457" spans="1:8" s="33" customFormat="1" ht="15" customHeight="1" x14ac:dyDescent="0.25">
      <c r="A457" s="230" t="s">
        <v>127</v>
      </c>
      <c r="B457" s="230" t="s">
        <v>1131</v>
      </c>
      <c r="C457" s="157" t="s">
        <v>304</v>
      </c>
      <c r="D457" s="76" t="s">
        <v>334</v>
      </c>
      <c r="E457" s="51">
        <v>150176</v>
      </c>
      <c r="F457" s="236" t="s">
        <v>1145</v>
      </c>
      <c r="G457" s="13"/>
      <c r="H457" s="13"/>
    </row>
    <row r="458" spans="1:8" s="33" customFormat="1" ht="15" customHeight="1" x14ac:dyDescent="0.25">
      <c r="A458" s="230" t="s">
        <v>127</v>
      </c>
      <c r="B458" s="230" t="s">
        <v>1132</v>
      </c>
      <c r="C458" s="157" t="s">
        <v>305</v>
      </c>
      <c r="D458" s="76" t="s">
        <v>335</v>
      </c>
      <c r="E458" s="51">
        <v>150177</v>
      </c>
      <c r="F458" s="236" t="s">
        <v>1145</v>
      </c>
      <c r="G458" s="13"/>
      <c r="H458" s="13"/>
    </row>
    <row r="459" spans="1:8" s="33" customFormat="1" ht="15" customHeight="1" x14ac:dyDescent="0.25">
      <c r="A459" s="230" t="s">
        <v>127</v>
      </c>
      <c r="B459" s="230" t="s">
        <v>1133</v>
      </c>
      <c r="C459" s="157" t="s">
        <v>306</v>
      </c>
      <c r="D459" s="76" t="s">
        <v>336</v>
      </c>
      <c r="E459" s="51">
        <v>150178</v>
      </c>
      <c r="F459" s="236" t="s">
        <v>1145</v>
      </c>
      <c r="G459" s="13"/>
      <c r="H459" s="13"/>
    </row>
    <row r="460" spans="1:8" s="33" customFormat="1" ht="15" customHeight="1" x14ac:dyDescent="0.25">
      <c r="A460" s="230" t="s">
        <v>127</v>
      </c>
      <c r="B460" s="230" t="s">
        <v>1134</v>
      </c>
      <c r="C460" s="157" t="s">
        <v>307</v>
      </c>
      <c r="D460" s="76" t="s">
        <v>337</v>
      </c>
      <c r="E460" s="51">
        <v>150179</v>
      </c>
      <c r="F460" s="236" t="s">
        <v>1145</v>
      </c>
      <c r="G460" s="13"/>
      <c r="H460" s="13"/>
    </row>
    <row r="461" spans="1:8" s="33" customFormat="1" ht="15" customHeight="1" x14ac:dyDescent="0.25">
      <c r="A461" s="230" t="s">
        <v>127</v>
      </c>
      <c r="B461" s="230" t="s">
        <v>1135</v>
      </c>
      <c r="C461" s="157" t="s">
        <v>308</v>
      </c>
      <c r="D461" s="76" t="s">
        <v>338</v>
      </c>
      <c r="E461" s="51">
        <v>150180</v>
      </c>
      <c r="F461" s="236" t="s">
        <v>1145</v>
      </c>
      <c r="G461" s="13"/>
      <c r="H461" s="13"/>
    </row>
    <row r="462" spans="1:8" s="33" customFormat="1" ht="15" customHeight="1" x14ac:dyDescent="0.25">
      <c r="A462" s="230" t="s">
        <v>127</v>
      </c>
      <c r="B462" s="230" t="s">
        <v>1136</v>
      </c>
      <c r="C462" s="157" t="s">
        <v>309</v>
      </c>
      <c r="D462" s="76" t="s">
        <v>339</v>
      </c>
      <c r="E462" s="51">
        <v>150181</v>
      </c>
      <c r="F462" s="236" t="s">
        <v>1145</v>
      </c>
      <c r="G462" s="13"/>
      <c r="H462" s="13"/>
    </row>
    <row r="463" spans="1:8" s="33" customFormat="1" ht="15" customHeight="1" x14ac:dyDescent="0.25">
      <c r="A463" s="230" t="s">
        <v>127</v>
      </c>
      <c r="B463" s="230"/>
      <c r="C463" s="157" t="s">
        <v>269</v>
      </c>
      <c r="D463" s="89" t="s">
        <v>270</v>
      </c>
      <c r="E463" s="106">
        <v>150145</v>
      </c>
      <c r="F463" s="236" t="s">
        <v>1145</v>
      </c>
      <c r="G463" s="13"/>
      <c r="H463" s="13"/>
    </row>
    <row r="464" spans="1:8" s="33" customFormat="1" ht="15" customHeight="1" x14ac:dyDescent="0.25">
      <c r="A464" s="230" t="s">
        <v>127</v>
      </c>
      <c r="B464" s="230"/>
      <c r="C464" s="157" t="s">
        <v>269</v>
      </c>
      <c r="D464" s="89" t="s">
        <v>271</v>
      </c>
      <c r="E464" s="106">
        <v>150146</v>
      </c>
      <c r="F464" s="236" t="s">
        <v>1145</v>
      </c>
      <c r="G464" s="13"/>
      <c r="H464" s="13"/>
    </row>
    <row r="465" spans="1:8" s="33" customFormat="1" ht="15" customHeight="1" x14ac:dyDescent="0.25">
      <c r="A465" s="230" t="s">
        <v>127</v>
      </c>
      <c r="B465" s="230"/>
      <c r="C465" s="157" t="s">
        <v>269</v>
      </c>
      <c r="D465" s="89" t="s">
        <v>272</v>
      </c>
      <c r="E465" s="106">
        <v>150147</v>
      </c>
      <c r="F465" s="236" t="s">
        <v>1145</v>
      </c>
      <c r="G465" s="13"/>
      <c r="H465" s="13"/>
    </row>
    <row r="466" spans="1:8" s="33" customFormat="1" ht="15" customHeight="1" x14ac:dyDescent="0.25">
      <c r="A466" s="230" t="s">
        <v>127</v>
      </c>
      <c r="B466" s="230"/>
      <c r="C466" s="157" t="s">
        <v>269</v>
      </c>
      <c r="D466" s="89" t="s">
        <v>273</v>
      </c>
      <c r="E466" s="106">
        <v>150148</v>
      </c>
      <c r="F466" s="236" t="s">
        <v>1145</v>
      </c>
      <c r="G466" s="13"/>
      <c r="H466" s="13"/>
    </row>
    <row r="467" spans="1:8" s="33" customFormat="1" ht="15" customHeight="1" x14ac:dyDescent="0.25">
      <c r="A467" s="230" t="s">
        <v>127</v>
      </c>
      <c r="B467" s="230"/>
      <c r="C467" s="157" t="s">
        <v>269</v>
      </c>
      <c r="D467" s="89" t="s">
        <v>274</v>
      </c>
      <c r="E467" s="106">
        <v>150149</v>
      </c>
      <c r="F467" s="236" t="s">
        <v>1145</v>
      </c>
      <c r="G467" s="13"/>
      <c r="H467" s="13"/>
    </row>
    <row r="468" spans="1:8" s="33" customFormat="1" ht="15" customHeight="1" x14ac:dyDescent="0.25">
      <c r="A468" s="230" t="s">
        <v>127</v>
      </c>
      <c r="B468" s="230"/>
      <c r="C468" s="157" t="s">
        <v>269</v>
      </c>
      <c r="D468" s="89" t="s">
        <v>275</v>
      </c>
      <c r="E468" s="106">
        <v>150150</v>
      </c>
      <c r="F468" s="236" t="s">
        <v>1145</v>
      </c>
      <c r="G468" s="13"/>
      <c r="H468" s="13"/>
    </row>
    <row r="469" spans="1:8" s="33" customFormat="1" ht="15" customHeight="1" x14ac:dyDescent="0.25">
      <c r="A469" s="230" t="s">
        <v>127</v>
      </c>
      <c r="B469" s="230"/>
      <c r="C469" s="48" t="s">
        <v>276</v>
      </c>
      <c r="D469" s="76" t="s">
        <v>645</v>
      </c>
      <c r="E469" s="209">
        <v>118494</v>
      </c>
      <c r="F469" s="236" t="s">
        <v>1145</v>
      </c>
      <c r="G469" s="13"/>
      <c r="H469" s="13"/>
    </row>
    <row r="470" spans="1:8" s="33" customFormat="1" ht="15" customHeight="1" x14ac:dyDescent="0.25">
      <c r="A470" s="230" t="s">
        <v>127</v>
      </c>
      <c r="B470" s="230"/>
      <c r="C470" s="48" t="s">
        <v>276</v>
      </c>
      <c r="D470" s="76" t="s">
        <v>646</v>
      </c>
      <c r="E470" s="209">
        <v>118495</v>
      </c>
      <c r="F470" s="236" t="s">
        <v>1145</v>
      </c>
      <c r="G470" s="13"/>
      <c r="H470" s="13"/>
    </row>
    <row r="471" spans="1:8" s="33" customFormat="1" ht="15" customHeight="1" x14ac:dyDescent="0.25">
      <c r="A471" s="230" t="s">
        <v>127</v>
      </c>
      <c r="B471" s="230"/>
      <c r="C471" s="48" t="s">
        <v>276</v>
      </c>
      <c r="D471" s="76" t="s">
        <v>647</v>
      </c>
      <c r="E471" s="209">
        <v>118496</v>
      </c>
      <c r="F471" s="236" t="s">
        <v>1145</v>
      </c>
      <c r="G471" s="13"/>
      <c r="H471" s="13"/>
    </row>
    <row r="472" spans="1:8" s="33" customFormat="1" ht="15" customHeight="1" x14ac:dyDescent="0.25">
      <c r="A472" s="230" t="s">
        <v>127</v>
      </c>
      <c r="B472" s="230"/>
      <c r="C472" s="48" t="s">
        <v>276</v>
      </c>
      <c r="D472" s="76" t="s">
        <v>648</v>
      </c>
      <c r="E472" s="209">
        <v>118497</v>
      </c>
      <c r="F472" s="236" t="s">
        <v>1145</v>
      </c>
      <c r="G472" s="13"/>
      <c r="H472" s="13"/>
    </row>
    <row r="473" spans="1:8" s="33" customFormat="1" ht="15" customHeight="1" x14ac:dyDescent="0.25">
      <c r="A473" s="230" t="s">
        <v>127</v>
      </c>
      <c r="B473" s="230"/>
      <c r="C473" s="48" t="s">
        <v>276</v>
      </c>
      <c r="D473" s="76" t="s">
        <v>649</v>
      </c>
      <c r="E473" s="209">
        <v>118498</v>
      </c>
      <c r="F473" s="236" t="s">
        <v>1145</v>
      </c>
      <c r="G473" s="13"/>
      <c r="H473" s="13"/>
    </row>
    <row r="474" spans="1:8" s="33" customFormat="1" ht="15" customHeight="1" x14ac:dyDescent="0.25">
      <c r="A474" s="230" t="s">
        <v>127</v>
      </c>
      <c r="B474" s="230"/>
      <c r="C474" s="48" t="s">
        <v>276</v>
      </c>
      <c r="D474" s="76" t="s">
        <v>650</v>
      </c>
      <c r="E474" s="209">
        <v>118499</v>
      </c>
      <c r="F474" s="236" t="s">
        <v>1145</v>
      </c>
      <c r="G474" s="13"/>
      <c r="H474" s="13"/>
    </row>
    <row r="475" spans="1:8" s="33" customFormat="1" ht="15" customHeight="1" x14ac:dyDescent="0.25">
      <c r="A475" s="230" t="s">
        <v>127</v>
      </c>
      <c r="B475" s="230"/>
      <c r="C475" s="48" t="s">
        <v>276</v>
      </c>
      <c r="D475" s="76" t="s">
        <v>651</v>
      </c>
      <c r="E475" s="209">
        <v>118500</v>
      </c>
      <c r="F475" s="236" t="s">
        <v>1145</v>
      </c>
      <c r="G475" s="13"/>
      <c r="H475" s="13"/>
    </row>
    <row r="476" spans="1:8" s="33" customFormat="1" ht="15" customHeight="1" x14ac:dyDescent="0.25">
      <c r="A476" s="230" t="s">
        <v>127</v>
      </c>
      <c r="B476" s="230"/>
      <c r="C476" s="48" t="s">
        <v>276</v>
      </c>
      <c r="D476" s="76" t="s">
        <v>652</v>
      </c>
      <c r="E476" s="209">
        <v>118501</v>
      </c>
      <c r="F476" s="236" t="s">
        <v>1145</v>
      </c>
      <c r="G476" s="13"/>
      <c r="H476" s="13"/>
    </row>
    <row r="477" spans="1:8" s="33" customFormat="1" ht="15" customHeight="1" x14ac:dyDescent="0.25">
      <c r="A477" s="230" t="s">
        <v>127</v>
      </c>
      <c r="B477" s="230"/>
      <c r="C477" s="157" t="s">
        <v>277</v>
      </c>
      <c r="D477" s="76" t="s">
        <v>653</v>
      </c>
      <c r="E477" s="106">
        <v>118502</v>
      </c>
      <c r="F477" s="236" t="s">
        <v>1145</v>
      </c>
      <c r="G477" s="13"/>
      <c r="H477" s="13"/>
    </row>
    <row r="478" spans="1:8" s="33" customFormat="1" ht="15" customHeight="1" x14ac:dyDescent="0.25">
      <c r="A478" s="230" t="s">
        <v>127</v>
      </c>
      <c r="B478" s="230"/>
      <c r="C478" s="157" t="s">
        <v>277</v>
      </c>
      <c r="D478" s="76" t="s">
        <v>654</v>
      </c>
      <c r="E478" s="106">
        <v>118503</v>
      </c>
      <c r="F478" s="236" t="s">
        <v>1145</v>
      </c>
      <c r="G478" s="13"/>
      <c r="H478" s="13"/>
    </row>
    <row r="479" spans="1:8" s="33" customFormat="1" ht="15" customHeight="1" x14ac:dyDescent="0.25">
      <c r="A479" s="230" t="s">
        <v>127</v>
      </c>
      <c r="B479" s="230"/>
      <c r="C479" s="157" t="s">
        <v>277</v>
      </c>
      <c r="D479" s="76" t="s">
        <v>655</v>
      </c>
      <c r="E479" s="106">
        <v>118504</v>
      </c>
      <c r="F479" s="236" t="s">
        <v>1145</v>
      </c>
      <c r="G479" s="13"/>
      <c r="H479" s="13"/>
    </row>
    <row r="480" spans="1:8" s="33" customFormat="1" ht="15" customHeight="1" x14ac:dyDescent="0.25">
      <c r="A480" s="230" t="s">
        <v>127</v>
      </c>
      <c r="B480" s="230"/>
      <c r="C480" s="157" t="s">
        <v>277</v>
      </c>
      <c r="D480" s="76" t="s">
        <v>656</v>
      </c>
      <c r="E480" s="106">
        <v>118505</v>
      </c>
      <c r="F480" s="236" t="s">
        <v>1145</v>
      </c>
      <c r="G480" s="13"/>
      <c r="H480" s="13"/>
    </row>
    <row r="481" spans="1:8" s="33" customFormat="1" ht="15" customHeight="1" x14ac:dyDescent="0.25">
      <c r="A481" s="230" t="s">
        <v>127</v>
      </c>
      <c r="B481" s="230"/>
      <c r="C481" s="157" t="s">
        <v>277</v>
      </c>
      <c r="D481" s="76" t="s">
        <v>657</v>
      </c>
      <c r="E481" s="106">
        <v>118506</v>
      </c>
      <c r="F481" s="236" t="s">
        <v>1145</v>
      </c>
      <c r="G481" s="13"/>
      <c r="H481" s="13"/>
    </row>
    <row r="482" spans="1:8" s="33" customFormat="1" ht="15" customHeight="1" x14ac:dyDescent="0.25">
      <c r="A482" s="230" t="s">
        <v>127</v>
      </c>
      <c r="B482" s="230"/>
      <c r="C482" s="157" t="s">
        <v>277</v>
      </c>
      <c r="D482" s="76" t="s">
        <v>658</v>
      </c>
      <c r="E482" s="106">
        <v>118507</v>
      </c>
      <c r="F482" s="236" t="s">
        <v>1145</v>
      </c>
      <c r="G482" s="13"/>
      <c r="H482" s="13"/>
    </row>
    <row r="483" spans="1:8" s="33" customFormat="1" ht="15" customHeight="1" x14ac:dyDescent="0.25">
      <c r="A483" s="230" t="s">
        <v>127</v>
      </c>
      <c r="B483" s="230"/>
      <c r="C483" s="157" t="s">
        <v>277</v>
      </c>
      <c r="D483" s="76" t="s">
        <v>659</v>
      </c>
      <c r="E483" s="106">
        <v>118508</v>
      </c>
      <c r="F483" s="236" t="s">
        <v>1145</v>
      </c>
      <c r="G483" s="13"/>
      <c r="H483" s="13"/>
    </row>
    <row r="484" spans="1:8" s="33" customFormat="1" ht="15" customHeight="1" x14ac:dyDescent="0.25">
      <c r="A484" s="230" t="s">
        <v>127</v>
      </c>
      <c r="B484" s="230"/>
      <c r="C484" s="157" t="s">
        <v>277</v>
      </c>
      <c r="D484" s="76" t="s">
        <v>660</v>
      </c>
      <c r="E484" s="106">
        <v>118509</v>
      </c>
      <c r="F484" s="236" t="s">
        <v>1145</v>
      </c>
      <c r="G484" s="13"/>
      <c r="H484" s="13"/>
    </row>
    <row r="485" spans="1:8" s="33" customFormat="1" ht="15" customHeight="1" x14ac:dyDescent="0.25">
      <c r="A485" s="230" t="s">
        <v>127</v>
      </c>
      <c r="B485" s="230"/>
      <c r="C485" s="157" t="s">
        <v>157</v>
      </c>
      <c r="D485" s="89" t="s">
        <v>661</v>
      </c>
      <c r="E485" s="106">
        <v>118510</v>
      </c>
      <c r="F485" s="236" t="s">
        <v>1145</v>
      </c>
      <c r="G485" s="13"/>
      <c r="H485" s="13"/>
    </row>
    <row r="486" spans="1:8" s="33" customFormat="1" ht="15" customHeight="1" x14ac:dyDescent="0.25">
      <c r="A486" s="230" t="s">
        <v>127</v>
      </c>
      <c r="B486" s="230"/>
      <c r="C486" s="157" t="s">
        <v>157</v>
      </c>
      <c r="D486" s="89" t="s">
        <v>662</v>
      </c>
      <c r="E486" s="106">
        <v>118511</v>
      </c>
      <c r="F486" s="236" t="s">
        <v>1145</v>
      </c>
      <c r="G486" s="13"/>
      <c r="H486" s="13"/>
    </row>
    <row r="487" spans="1:8" s="33" customFormat="1" ht="15" customHeight="1" x14ac:dyDescent="0.25">
      <c r="A487" s="230" t="s">
        <v>127</v>
      </c>
      <c r="B487" s="230"/>
      <c r="C487" s="157" t="s">
        <v>157</v>
      </c>
      <c r="D487" s="89" t="s">
        <v>663</v>
      </c>
      <c r="E487" s="106">
        <v>118512</v>
      </c>
      <c r="F487" s="236" t="s">
        <v>1145</v>
      </c>
      <c r="G487" s="13"/>
      <c r="H487" s="13"/>
    </row>
    <row r="488" spans="1:8" s="33" customFormat="1" ht="15" customHeight="1" x14ac:dyDescent="0.25">
      <c r="A488" s="230" t="s">
        <v>127</v>
      </c>
      <c r="B488" s="230"/>
      <c r="C488" s="157" t="s">
        <v>157</v>
      </c>
      <c r="D488" s="89" t="s">
        <v>664</v>
      </c>
      <c r="E488" s="106">
        <v>118513</v>
      </c>
      <c r="F488" s="236" t="s">
        <v>1145</v>
      </c>
      <c r="G488" s="13"/>
      <c r="H488" s="13"/>
    </row>
    <row r="489" spans="1:8" s="33" customFormat="1" ht="15" customHeight="1" x14ac:dyDescent="0.25">
      <c r="A489" s="230" t="s">
        <v>127</v>
      </c>
      <c r="B489" s="230"/>
      <c r="C489" s="157" t="s">
        <v>157</v>
      </c>
      <c r="D489" s="89" t="s">
        <v>665</v>
      </c>
      <c r="E489" s="106">
        <v>118514</v>
      </c>
      <c r="F489" s="236" t="s">
        <v>1145</v>
      </c>
      <c r="G489" s="13"/>
      <c r="H489" s="13"/>
    </row>
    <row r="490" spans="1:8" s="33" customFormat="1" ht="15" customHeight="1" x14ac:dyDescent="0.25">
      <c r="A490" s="230" t="s">
        <v>127</v>
      </c>
      <c r="B490" s="230"/>
      <c r="C490" s="157" t="s">
        <v>157</v>
      </c>
      <c r="D490" s="89" t="s">
        <v>666</v>
      </c>
      <c r="E490" s="106">
        <v>118515</v>
      </c>
      <c r="F490" s="236" t="s">
        <v>1145</v>
      </c>
      <c r="G490" s="13"/>
      <c r="H490" s="13"/>
    </row>
    <row r="491" spans="1:8" s="33" customFormat="1" ht="15" customHeight="1" x14ac:dyDescent="0.25">
      <c r="A491" s="230" t="s">
        <v>127</v>
      </c>
      <c r="B491" s="230"/>
      <c r="C491" s="157" t="s">
        <v>157</v>
      </c>
      <c r="D491" s="89" t="s">
        <v>667</v>
      </c>
      <c r="E491" s="106">
        <v>118516</v>
      </c>
      <c r="F491" s="236" t="s">
        <v>1145</v>
      </c>
      <c r="G491" s="13"/>
      <c r="H491" s="13"/>
    </row>
    <row r="492" spans="1:8" s="33" customFormat="1" ht="15" customHeight="1" x14ac:dyDescent="0.25">
      <c r="A492" s="230" t="s">
        <v>127</v>
      </c>
      <c r="B492" s="230"/>
      <c r="C492" s="157" t="s">
        <v>157</v>
      </c>
      <c r="D492" s="89" t="s">
        <v>668</v>
      </c>
      <c r="E492" s="106">
        <v>118517</v>
      </c>
      <c r="F492" s="236" t="s">
        <v>1145</v>
      </c>
      <c r="G492" s="13"/>
      <c r="H492" s="13"/>
    </row>
    <row r="493" spans="1:8" s="33" customFormat="1" ht="15" customHeight="1" x14ac:dyDescent="0.25">
      <c r="A493" s="230" t="s">
        <v>127</v>
      </c>
      <c r="B493" s="230"/>
      <c r="C493" s="157" t="s">
        <v>159</v>
      </c>
      <c r="D493" s="89" t="s">
        <v>669</v>
      </c>
      <c r="E493" s="106">
        <v>118518</v>
      </c>
      <c r="F493" s="236" t="s">
        <v>1145</v>
      </c>
      <c r="G493" s="13"/>
      <c r="H493" s="13"/>
    </row>
    <row r="494" spans="1:8" s="33" customFormat="1" ht="15" customHeight="1" x14ac:dyDescent="0.25">
      <c r="A494" s="230" t="s">
        <v>127</v>
      </c>
      <c r="B494" s="230"/>
      <c r="C494" s="157" t="s">
        <v>159</v>
      </c>
      <c r="D494" s="89" t="s">
        <v>670</v>
      </c>
      <c r="E494" s="106">
        <v>118519</v>
      </c>
      <c r="F494" s="236" t="s">
        <v>1145</v>
      </c>
      <c r="G494" s="13"/>
      <c r="H494" s="13"/>
    </row>
    <row r="495" spans="1:8" s="33" customFormat="1" ht="15" customHeight="1" x14ac:dyDescent="0.25">
      <c r="A495" s="230" t="s">
        <v>127</v>
      </c>
      <c r="B495" s="230"/>
      <c r="C495" s="157" t="s">
        <v>159</v>
      </c>
      <c r="D495" s="89" t="s">
        <v>671</v>
      </c>
      <c r="E495" s="106">
        <v>118520</v>
      </c>
      <c r="F495" s="236" t="s">
        <v>1145</v>
      </c>
      <c r="G495" s="13"/>
      <c r="H495" s="13"/>
    </row>
    <row r="496" spans="1:8" s="33" customFormat="1" ht="15" customHeight="1" x14ac:dyDescent="0.25">
      <c r="A496" s="230" t="s">
        <v>127</v>
      </c>
      <c r="B496" s="230"/>
      <c r="C496" s="157" t="s">
        <v>159</v>
      </c>
      <c r="D496" s="89" t="s">
        <v>672</v>
      </c>
      <c r="E496" s="106">
        <v>118521</v>
      </c>
      <c r="F496" s="236" t="s">
        <v>1145</v>
      </c>
      <c r="G496" s="13"/>
      <c r="H496" s="13"/>
    </row>
    <row r="497" spans="1:8" s="33" customFormat="1" ht="15" customHeight="1" x14ac:dyDescent="0.25">
      <c r="A497" s="230" t="s">
        <v>127</v>
      </c>
      <c r="B497" s="230"/>
      <c r="C497" s="157" t="s">
        <v>159</v>
      </c>
      <c r="D497" s="89" t="s">
        <v>673</v>
      </c>
      <c r="E497" s="106">
        <v>118522</v>
      </c>
      <c r="F497" s="236" t="s">
        <v>1145</v>
      </c>
      <c r="G497" s="13"/>
      <c r="H497" s="13"/>
    </row>
    <row r="498" spans="1:8" s="33" customFormat="1" ht="15" customHeight="1" x14ac:dyDescent="0.25">
      <c r="A498" s="230" t="s">
        <v>127</v>
      </c>
      <c r="B498" s="230"/>
      <c r="C498" s="157" t="s">
        <v>159</v>
      </c>
      <c r="D498" s="89" t="s">
        <v>674</v>
      </c>
      <c r="E498" s="106">
        <v>118523</v>
      </c>
      <c r="F498" s="236" t="s">
        <v>1145</v>
      </c>
      <c r="G498" s="13"/>
      <c r="H498" s="13"/>
    </row>
    <row r="499" spans="1:8" s="33" customFormat="1" ht="15" customHeight="1" x14ac:dyDescent="0.25">
      <c r="A499" s="230" t="s">
        <v>127</v>
      </c>
      <c r="B499" s="230"/>
      <c r="C499" s="157" t="s">
        <v>159</v>
      </c>
      <c r="D499" s="89" t="s">
        <v>675</v>
      </c>
      <c r="E499" s="106">
        <v>118524</v>
      </c>
      <c r="F499" s="236" t="s">
        <v>1145</v>
      </c>
      <c r="G499" s="13"/>
      <c r="H499" s="13"/>
    </row>
    <row r="500" spans="1:8" s="33" customFormat="1" ht="15" customHeight="1" x14ac:dyDescent="0.25">
      <c r="A500" s="230" t="s">
        <v>127</v>
      </c>
      <c r="B500" s="230"/>
      <c r="C500" s="157" t="s">
        <v>159</v>
      </c>
      <c r="D500" s="89" t="s">
        <v>676</v>
      </c>
      <c r="E500" s="106">
        <v>118525</v>
      </c>
      <c r="F500" s="236" t="s">
        <v>1145</v>
      </c>
      <c r="G500" s="13"/>
      <c r="H500" s="13"/>
    </row>
    <row r="501" spans="1:8" s="33" customFormat="1" ht="15" customHeight="1" x14ac:dyDescent="0.25">
      <c r="A501" s="230" t="s">
        <v>127</v>
      </c>
      <c r="B501" s="230" t="s">
        <v>1131</v>
      </c>
      <c r="C501" s="157" t="s">
        <v>160</v>
      </c>
      <c r="D501" s="89" t="s">
        <v>677</v>
      </c>
      <c r="E501" s="106">
        <v>118538</v>
      </c>
      <c r="F501" s="236" t="s">
        <v>1145</v>
      </c>
      <c r="G501" s="13"/>
      <c r="H501" s="13"/>
    </row>
    <row r="502" spans="1:8" s="33" customFormat="1" ht="15" customHeight="1" x14ac:dyDescent="0.25">
      <c r="A502" s="230" t="s">
        <v>127</v>
      </c>
      <c r="B502" s="230" t="s">
        <v>1132</v>
      </c>
      <c r="C502" s="157" t="s">
        <v>160</v>
      </c>
      <c r="D502" s="89" t="s">
        <v>678</v>
      </c>
      <c r="E502" s="106">
        <v>118539</v>
      </c>
      <c r="F502" s="236" t="s">
        <v>1145</v>
      </c>
      <c r="G502" s="13"/>
      <c r="H502" s="13"/>
    </row>
    <row r="503" spans="1:8" s="33" customFormat="1" ht="15" customHeight="1" x14ac:dyDescent="0.25">
      <c r="A503" s="230" t="s">
        <v>127</v>
      </c>
      <c r="B503" s="230" t="s">
        <v>1133</v>
      </c>
      <c r="C503" s="157" t="s">
        <v>160</v>
      </c>
      <c r="D503" s="89" t="s">
        <v>679</v>
      </c>
      <c r="E503" s="106">
        <v>118540</v>
      </c>
      <c r="F503" s="236" t="s">
        <v>1145</v>
      </c>
      <c r="G503" s="13"/>
      <c r="H503" s="13"/>
    </row>
    <row r="504" spans="1:8" s="33" customFormat="1" ht="15" customHeight="1" x14ac:dyDescent="0.25">
      <c r="A504" s="230" t="s">
        <v>127</v>
      </c>
      <c r="B504" s="230" t="s">
        <v>1134</v>
      </c>
      <c r="C504" s="157" t="s">
        <v>160</v>
      </c>
      <c r="D504" s="89" t="s">
        <v>680</v>
      </c>
      <c r="E504" s="106">
        <v>118541</v>
      </c>
      <c r="F504" s="236" t="s">
        <v>1145</v>
      </c>
      <c r="G504" s="13"/>
      <c r="H504" s="13"/>
    </row>
    <row r="505" spans="1:8" s="33" customFormat="1" ht="15" customHeight="1" x14ac:dyDescent="0.25">
      <c r="A505" s="230" t="s">
        <v>127</v>
      </c>
      <c r="B505" s="230" t="s">
        <v>1135</v>
      </c>
      <c r="C505" s="157" t="s">
        <v>160</v>
      </c>
      <c r="D505" s="89" t="s">
        <v>681</v>
      </c>
      <c r="E505" s="106">
        <v>118542</v>
      </c>
      <c r="F505" s="236" t="s">
        <v>1145</v>
      </c>
      <c r="G505" s="13"/>
      <c r="H505" s="13"/>
    </row>
    <row r="506" spans="1:8" s="33" customFormat="1" ht="15" customHeight="1" x14ac:dyDescent="0.25">
      <c r="A506" s="230" t="s">
        <v>127</v>
      </c>
      <c r="B506" s="230" t="s">
        <v>1136</v>
      </c>
      <c r="C506" s="157" t="s">
        <v>160</v>
      </c>
      <c r="D506" s="89" t="s">
        <v>682</v>
      </c>
      <c r="E506" s="106">
        <v>118543</v>
      </c>
      <c r="F506" s="236" t="s">
        <v>1145</v>
      </c>
      <c r="G506" s="13"/>
      <c r="H506" s="13"/>
    </row>
    <row r="507" spans="1:8" s="33" customFormat="1" ht="15" customHeight="1" x14ac:dyDescent="0.25">
      <c r="A507" s="230" t="s">
        <v>127</v>
      </c>
      <c r="B507" s="230" t="s">
        <v>1131</v>
      </c>
      <c r="C507" s="157" t="s">
        <v>162</v>
      </c>
      <c r="D507" s="89" t="s">
        <v>683</v>
      </c>
      <c r="E507" s="106">
        <v>118526</v>
      </c>
      <c r="F507" s="236" t="s">
        <v>1145</v>
      </c>
      <c r="G507" s="13"/>
      <c r="H507" s="13"/>
    </row>
    <row r="508" spans="1:8" s="33" customFormat="1" ht="15" customHeight="1" x14ac:dyDescent="0.25">
      <c r="A508" s="230" t="s">
        <v>127</v>
      </c>
      <c r="B508" s="230" t="s">
        <v>1132</v>
      </c>
      <c r="C508" s="157" t="s">
        <v>162</v>
      </c>
      <c r="D508" s="89" t="s">
        <v>684</v>
      </c>
      <c r="E508" s="106">
        <v>118527</v>
      </c>
      <c r="F508" s="236" t="s">
        <v>1145</v>
      </c>
      <c r="G508" s="13"/>
      <c r="H508" s="13"/>
    </row>
    <row r="509" spans="1:8" s="33" customFormat="1" ht="15" customHeight="1" x14ac:dyDescent="0.25">
      <c r="A509" s="230" t="s">
        <v>127</v>
      </c>
      <c r="B509" s="230" t="s">
        <v>1133</v>
      </c>
      <c r="C509" s="157" t="s">
        <v>162</v>
      </c>
      <c r="D509" s="89" t="s">
        <v>685</v>
      </c>
      <c r="E509" s="106">
        <v>118528</v>
      </c>
      <c r="F509" s="236" t="s">
        <v>1145</v>
      </c>
      <c r="G509" s="13"/>
      <c r="H509" s="13"/>
    </row>
    <row r="510" spans="1:8" s="33" customFormat="1" ht="15" customHeight="1" x14ac:dyDescent="0.25">
      <c r="A510" s="230" t="s">
        <v>127</v>
      </c>
      <c r="B510" s="230" t="s">
        <v>1134</v>
      </c>
      <c r="C510" s="157" t="s">
        <v>162</v>
      </c>
      <c r="D510" s="89" t="s">
        <v>686</v>
      </c>
      <c r="E510" s="106">
        <v>118529</v>
      </c>
      <c r="F510" s="236" t="s">
        <v>1145</v>
      </c>
      <c r="G510" s="13"/>
      <c r="H510" s="13"/>
    </row>
    <row r="511" spans="1:8" s="33" customFormat="1" ht="15" customHeight="1" x14ac:dyDescent="0.25">
      <c r="A511" s="230" t="s">
        <v>127</v>
      </c>
      <c r="B511" s="230" t="s">
        <v>1135</v>
      </c>
      <c r="C511" s="157" t="s">
        <v>162</v>
      </c>
      <c r="D511" s="89" t="s">
        <v>687</v>
      </c>
      <c r="E511" s="106">
        <v>118530</v>
      </c>
      <c r="F511" s="236" t="s">
        <v>1145</v>
      </c>
      <c r="G511" s="13"/>
      <c r="H511" s="13"/>
    </row>
    <row r="512" spans="1:8" s="33" customFormat="1" ht="15" customHeight="1" x14ac:dyDescent="0.25">
      <c r="A512" s="230" t="s">
        <v>127</v>
      </c>
      <c r="B512" s="230" t="s">
        <v>1136</v>
      </c>
      <c r="C512" s="157" t="s">
        <v>162</v>
      </c>
      <c r="D512" s="89" t="s">
        <v>688</v>
      </c>
      <c r="E512" s="106">
        <v>118531</v>
      </c>
      <c r="F512" s="236" t="s">
        <v>1145</v>
      </c>
      <c r="G512" s="13"/>
      <c r="H512" s="13"/>
    </row>
    <row r="513" spans="1:8" s="33" customFormat="1" ht="15" customHeight="1" x14ac:dyDescent="0.25">
      <c r="A513" s="230" t="s">
        <v>127</v>
      </c>
      <c r="B513" s="230" t="s">
        <v>1131</v>
      </c>
      <c r="C513" s="157" t="s">
        <v>164</v>
      </c>
      <c r="D513" s="89" t="s">
        <v>689</v>
      </c>
      <c r="E513" s="106">
        <v>118532</v>
      </c>
      <c r="F513" s="236" t="s">
        <v>1145</v>
      </c>
      <c r="G513" s="13"/>
      <c r="H513" s="13"/>
    </row>
    <row r="514" spans="1:8" s="33" customFormat="1" ht="15" customHeight="1" x14ac:dyDescent="0.25">
      <c r="A514" s="230" t="s">
        <v>127</v>
      </c>
      <c r="B514" s="230" t="s">
        <v>1132</v>
      </c>
      <c r="C514" s="157" t="s">
        <v>164</v>
      </c>
      <c r="D514" s="89" t="s">
        <v>690</v>
      </c>
      <c r="E514" s="106">
        <v>118533</v>
      </c>
      <c r="F514" s="236" t="s">
        <v>1145</v>
      </c>
      <c r="G514" s="13"/>
      <c r="H514" s="13"/>
    </row>
    <row r="515" spans="1:8" s="33" customFormat="1" ht="15" customHeight="1" x14ac:dyDescent="0.25">
      <c r="A515" s="230" t="s">
        <v>127</v>
      </c>
      <c r="B515" s="230" t="s">
        <v>1133</v>
      </c>
      <c r="C515" s="157" t="s">
        <v>164</v>
      </c>
      <c r="D515" s="89" t="s">
        <v>691</v>
      </c>
      <c r="E515" s="106">
        <v>118534</v>
      </c>
      <c r="F515" s="236" t="s">
        <v>1145</v>
      </c>
      <c r="G515" s="13"/>
      <c r="H515" s="13"/>
    </row>
    <row r="516" spans="1:8" s="33" customFormat="1" ht="15" customHeight="1" x14ac:dyDescent="0.25">
      <c r="A516" s="230" t="s">
        <v>127</v>
      </c>
      <c r="B516" s="230" t="s">
        <v>1134</v>
      </c>
      <c r="C516" s="157" t="s">
        <v>164</v>
      </c>
      <c r="D516" s="89" t="s">
        <v>692</v>
      </c>
      <c r="E516" s="106">
        <v>118535</v>
      </c>
      <c r="F516" s="236" t="s">
        <v>1145</v>
      </c>
      <c r="G516" s="13"/>
      <c r="H516" s="13"/>
    </row>
    <row r="517" spans="1:8" s="33" customFormat="1" ht="15" customHeight="1" x14ac:dyDescent="0.25">
      <c r="A517" s="230" t="s">
        <v>127</v>
      </c>
      <c r="B517" s="230" t="s">
        <v>1135</v>
      </c>
      <c r="C517" s="157" t="s">
        <v>164</v>
      </c>
      <c r="D517" s="89" t="s">
        <v>693</v>
      </c>
      <c r="E517" s="106">
        <v>118536</v>
      </c>
      <c r="F517" s="236" t="s">
        <v>1145</v>
      </c>
      <c r="G517" s="13"/>
      <c r="H517" s="13"/>
    </row>
    <row r="518" spans="1:8" s="33" customFormat="1" ht="15" customHeight="1" x14ac:dyDescent="0.25">
      <c r="A518" s="230" t="s">
        <v>127</v>
      </c>
      <c r="B518" s="230" t="s">
        <v>1136</v>
      </c>
      <c r="C518" s="157" t="s">
        <v>164</v>
      </c>
      <c r="D518" s="89" t="s">
        <v>694</v>
      </c>
      <c r="E518" s="106">
        <v>118537</v>
      </c>
      <c r="F518" s="236" t="s">
        <v>1145</v>
      </c>
      <c r="G518" s="13"/>
      <c r="H518" s="13"/>
    </row>
    <row r="519" spans="1:8" s="33" customFormat="1" ht="15" customHeight="1" x14ac:dyDescent="0.25">
      <c r="A519" s="230" t="s">
        <v>127</v>
      </c>
      <c r="B519" s="230" t="s">
        <v>1131</v>
      </c>
      <c r="C519" s="157" t="s">
        <v>166</v>
      </c>
      <c r="D519" s="89" t="s">
        <v>695</v>
      </c>
      <c r="E519" s="106">
        <v>118544</v>
      </c>
      <c r="F519" s="236" t="s">
        <v>1145</v>
      </c>
      <c r="G519" s="13"/>
      <c r="H519" s="13"/>
    </row>
    <row r="520" spans="1:8" s="33" customFormat="1" ht="15" customHeight="1" x14ac:dyDescent="0.25">
      <c r="A520" s="230" t="s">
        <v>127</v>
      </c>
      <c r="B520" s="230" t="s">
        <v>1131</v>
      </c>
      <c r="C520" s="157" t="s">
        <v>166</v>
      </c>
      <c r="D520" s="89" t="s">
        <v>696</v>
      </c>
      <c r="E520" s="106">
        <v>118545</v>
      </c>
      <c r="F520" s="236" t="s">
        <v>1145</v>
      </c>
      <c r="G520" s="13"/>
      <c r="H520" s="13"/>
    </row>
    <row r="521" spans="1:8" s="33" customFormat="1" ht="15" customHeight="1" x14ac:dyDescent="0.25">
      <c r="A521" s="230" t="s">
        <v>127</v>
      </c>
      <c r="B521" s="230" t="s">
        <v>1131</v>
      </c>
      <c r="C521" s="157" t="s">
        <v>166</v>
      </c>
      <c r="D521" s="89" t="s">
        <v>697</v>
      </c>
      <c r="E521" s="106">
        <v>118546</v>
      </c>
      <c r="F521" s="236" t="s">
        <v>1145</v>
      </c>
      <c r="G521" s="13"/>
      <c r="H521" s="13"/>
    </row>
    <row r="522" spans="1:8" s="33" customFormat="1" ht="15" customHeight="1" x14ac:dyDescent="0.25">
      <c r="A522" s="230" t="s">
        <v>127</v>
      </c>
      <c r="B522" s="230" t="s">
        <v>1131</v>
      </c>
      <c r="C522" s="158" t="s">
        <v>166</v>
      </c>
      <c r="D522" s="72" t="s">
        <v>698</v>
      </c>
      <c r="E522" s="108">
        <v>118547</v>
      </c>
      <c r="F522" s="236" t="s">
        <v>1146</v>
      </c>
      <c r="G522" s="13"/>
      <c r="H522" s="13"/>
    </row>
    <row r="523" spans="1:8" s="33" customFormat="1" ht="15" customHeight="1" x14ac:dyDescent="0.25">
      <c r="A523" s="230" t="s">
        <v>127</v>
      </c>
      <c r="B523" s="230" t="s">
        <v>1131</v>
      </c>
      <c r="C523" s="158" t="s">
        <v>166</v>
      </c>
      <c r="D523" s="72" t="s">
        <v>699</v>
      </c>
      <c r="E523" s="108">
        <v>118548</v>
      </c>
      <c r="F523" s="236" t="s">
        <v>1146</v>
      </c>
      <c r="G523" s="13"/>
      <c r="H523" s="13"/>
    </row>
    <row r="524" spans="1:8" s="33" customFormat="1" ht="15" customHeight="1" x14ac:dyDescent="0.25">
      <c r="A524" s="230" t="s">
        <v>127</v>
      </c>
      <c r="B524" s="230" t="s">
        <v>1131</v>
      </c>
      <c r="C524" s="158" t="s">
        <v>166</v>
      </c>
      <c r="D524" s="72" t="s">
        <v>700</v>
      </c>
      <c r="E524" s="108">
        <v>118549</v>
      </c>
      <c r="F524" s="236" t="s">
        <v>1146</v>
      </c>
      <c r="G524" s="13"/>
      <c r="H524" s="13"/>
    </row>
    <row r="525" spans="1:8" s="33" customFormat="1" ht="15" customHeight="1" x14ac:dyDescent="0.25">
      <c r="A525" s="230" t="s">
        <v>127</v>
      </c>
      <c r="B525" s="230" t="s">
        <v>1132</v>
      </c>
      <c r="C525" s="157" t="s">
        <v>166</v>
      </c>
      <c r="D525" s="89" t="s">
        <v>701</v>
      </c>
      <c r="E525" s="106">
        <v>118553</v>
      </c>
      <c r="F525" s="236" t="s">
        <v>1145</v>
      </c>
      <c r="G525" s="13"/>
      <c r="H525" s="13"/>
    </row>
    <row r="526" spans="1:8" s="33" customFormat="1" ht="15" customHeight="1" x14ac:dyDescent="0.25">
      <c r="A526" s="230" t="s">
        <v>127</v>
      </c>
      <c r="B526" s="230" t="s">
        <v>1132</v>
      </c>
      <c r="C526" s="157" t="s">
        <v>166</v>
      </c>
      <c r="D526" s="89" t="s">
        <v>702</v>
      </c>
      <c r="E526" s="106">
        <v>118554</v>
      </c>
      <c r="F526" s="236" t="s">
        <v>1145</v>
      </c>
      <c r="G526" s="13"/>
      <c r="H526" s="13"/>
    </row>
    <row r="527" spans="1:8" s="33" customFormat="1" ht="15" customHeight="1" x14ac:dyDescent="0.25">
      <c r="A527" s="230" t="s">
        <v>127</v>
      </c>
      <c r="B527" s="230" t="s">
        <v>1132</v>
      </c>
      <c r="C527" s="157" t="s">
        <v>166</v>
      </c>
      <c r="D527" s="89" t="s">
        <v>703</v>
      </c>
      <c r="E527" s="106">
        <v>118555</v>
      </c>
      <c r="F527" s="236" t="s">
        <v>1145</v>
      </c>
      <c r="G527" s="13"/>
      <c r="H527" s="13"/>
    </row>
    <row r="528" spans="1:8" s="33" customFormat="1" ht="15" customHeight="1" x14ac:dyDescent="0.25">
      <c r="A528" s="230" t="s">
        <v>127</v>
      </c>
      <c r="B528" s="230" t="s">
        <v>1132</v>
      </c>
      <c r="C528" s="158" t="s">
        <v>166</v>
      </c>
      <c r="D528" s="72" t="s">
        <v>704</v>
      </c>
      <c r="E528" s="108">
        <v>118556</v>
      </c>
      <c r="F528" s="236" t="s">
        <v>1146</v>
      </c>
      <c r="G528" s="13"/>
      <c r="H528" s="13"/>
    </row>
    <row r="529" spans="1:8" s="33" customFormat="1" ht="15" customHeight="1" x14ac:dyDescent="0.25">
      <c r="A529" s="230" t="s">
        <v>127</v>
      </c>
      <c r="B529" s="230" t="s">
        <v>1132</v>
      </c>
      <c r="C529" s="158" t="s">
        <v>166</v>
      </c>
      <c r="D529" s="72" t="s">
        <v>705</v>
      </c>
      <c r="E529" s="108">
        <v>118557</v>
      </c>
      <c r="F529" s="236" t="s">
        <v>1146</v>
      </c>
      <c r="G529" s="13"/>
      <c r="H529" s="13"/>
    </row>
    <row r="530" spans="1:8" s="33" customFormat="1" ht="15" customHeight="1" x14ac:dyDescent="0.25">
      <c r="A530" s="230" t="s">
        <v>127</v>
      </c>
      <c r="B530" s="230" t="s">
        <v>1132</v>
      </c>
      <c r="C530" s="158" t="s">
        <v>166</v>
      </c>
      <c r="D530" s="72" t="s">
        <v>706</v>
      </c>
      <c r="E530" s="108">
        <v>118558</v>
      </c>
      <c r="F530" s="236" t="s">
        <v>1146</v>
      </c>
      <c r="G530" s="13"/>
      <c r="H530" s="13"/>
    </row>
    <row r="531" spans="1:8" s="33" customFormat="1" ht="15" customHeight="1" x14ac:dyDescent="0.25">
      <c r="A531" s="230" t="s">
        <v>127</v>
      </c>
      <c r="B531" s="230" t="s">
        <v>1131</v>
      </c>
      <c r="C531" s="157" t="s">
        <v>168</v>
      </c>
      <c r="D531" s="76" t="s">
        <v>707</v>
      </c>
      <c r="E531" s="51">
        <v>60033</v>
      </c>
      <c r="F531" s="236" t="s">
        <v>1145</v>
      </c>
      <c r="G531" s="13"/>
      <c r="H531" s="13"/>
    </row>
    <row r="532" spans="1:8" s="33" customFormat="1" ht="15" customHeight="1" x14ac:dyDescent="0.25">
      <c r="A532" s="230" t="s">
        <v>127</v>
      </c>
      <c r="B532" s="230" t="s">
        <v>1131</v>
      </c>
      <c r="C532" s="157" t="s">
        <v>168</v>
      </c>
      <c r="D532" s="76" t="s">
        <v>708</v>
      </c>
      <c r="E532" s="51">
        <v>60034</v>
      </c>
      <c r="F532" s="236" t="s">
        <v>1145</v>
      </c>
      <c r="G532" s="13"/>
      <c r="H532" s="13"/>
    </row>
    <row r="533" spans="1:8" s="33" customFormat="1" ht="15" customHeight="1" x14ac:dyDescent="0.25">
      <c r="A533" s="230" t="s">
        <v>127</v>
      </c>
      <c r="B533" s="230" t="s">
        <v>1131</v>
      </c>
      <c r="C533" s="157" t="s">
        <v>168</v>
      </c>
      <c r="D533" s="76" t="s">
        <v>709</v>
      </c>
      <c r="E533" s="51">
        <v>60035</v>
      </c>
      <c r="F533" s="236" t="s">
        <v>1145</v>
      </c>
      <c r="G533" s="13"/>
      <c r="H533" s="13"/>
    </row>
    <row r="534" spans="1:8" s="33" customFormat="1" ht="15" customHeight="1" x14ac:dyDescent="0.25">
      <c r="A534" s="230" t="s">
        <v>127</v>
      </c>
      <c r="B534" s="230" t="s">
        <v>1131</v>
      </c>
      <c r="C534" s="157" t="s">
        <v>168</v>
      </c>
      <c r="D534" s="76" t="s">
        <v>710</v>
      </c>
      <c r="E534" s="51">
        <v>60149</v>
      </c>
      <c r="F534" s="236" t="s">
        <v>1145</v>
      </c>
      <c r="G534" s="13"/>
      <c r="H534" s="13"/>
    </row>
    <row r="535" spans="1:8" s="33" customFormat="1" ht="15" customHeight="1" x14ac:dyDescent="0.25">
      <c r="A535" s="230" t="s">
        <v>127</v>
      </c>
      <c r="B535" s="230" t="s">
        <v>1131</v>
      </c>
      <c r="C535" s="157" t="s">
        <v>168</v>
      </c>
      <c r="D535" s="76" t="s">
        <v>711</v>
      </c>
      <c r="E535" s="51">
        <v>60150</v>
      </c>
      <c r="F535" s="236" t="s">
        <v>1145</v>
      </c>
      <c r="G535" s="13"/>
      <c r="H535" s="13"/>
    </row>
    <row r="536" spans="1:8" s="33" customFormat="1" ht="15" customHeight="1" x14ac:dyDescent="0.25">
      <c r="A536" s="230" t="s">
        <v>127</v>
      </c>
      <c r="B536" s="230" t="s">
        <v>1131</v>
      </c>
      <c r="C536" s="157" t="s">
        <v>168</v>
      </c>
      <c r="D536" s="76" t="s">
        <v>712</v>
      </c>
      <c r="E536" s="51">
        <v>60151</v>
      </c>
      <c r="F536" s="236" t="s">
        <v>1145</v>
      </c>
      <c r="G536" s="13"/>
      <c r="H536" s="13"/>
    </row>
    <row r="537" spans="1:8" s="33" customFormat="1" ht="15" customHeight="1" x14ac:dyDescent="0.25">
      <c r="A537" s="230" t="s">
        <v>127</v>
      </c>
      <c r="B537" s="230" t="s">
        <v>1131</v>
      </c>
      <c r="C537" s="157" t="s">
        <v>168</v>
      </c>
      <c r="D537" s="76" t="s">
        <v>713</v>
      </c>
      <c r="E537" s="51">
        <v>60161</v>
      </c>
      <c r="F537" s="236" t="s">
        <v>1145</v>
      </c>
      <c r="G537" s="13"/>
      <c r="H537" s="13"/>
    </row>
    <row r="538" spans="1:8" s="33" customFormat="1" ht="15" customHeight="1" x14ac:dyDescent="0.25">
      <c r="A538" s="230" t="s">
        <v>127</v>
      </c>
      <c r="B538" s="230" t="s">
        <v>1131</v>
      </c>
      <c r="C538" s="157" t="s">
        <v>168</v>
      </c>
      <c r="D538" s="76" t="s">
        <v>714</v>
      </c>
      <c r="E538" s="51">
        <v>60162</v>
      </c>
      <c r="F538" s="236" t="s">
        <v>1145</v>
      </c>
      <c r="G538" s="13"/>
      <c r="H538" s="13"/>
    </row>
    <row r="539" spans="1:8" s="33" customFormat="1" ht="15" customHeight="1" x14ac:dyDescent="0.25">
      <c r="A539" s="230" t="s">
        <v>127</v>
      </c>
      <c r="B539" s="230" t="s">
        <v>1131</v>
      </c>
      <c r="C539" s="157" t="s">
        <v>168</v>
      </c>
      <c r="D539" s="76" t="s">
        <v>715</v>
      </c>
      <c r="E539" s="51">
        <v>60163</v>
      </c>
      <c r="F539" s="236" t="s">
        <v>1145</v>
      </c>
      <c r="G539" s="13"/>
      <c r="H539" s="13"/>
    </row>
    <row r="540" spans="1:8" s="33" customFormat="1" ht="15" customHeight="1" x14ac:dyDescent="0.25">
      <c r="A540" s="230" t="s">
        <v>127</v>
      </c>
      <c r="B540" s="230" t="s">
        <v>1131</v>
      </c>
      <c r="C540" s="157" t="s">
        <v>168</v>
      </c>
      <c r="D540" s="76" t="s">
        <v>716</v>
      </c>
      <c r="E540" s="51">
        <v>60173</v>
      </c>
      <c r="F540" s="236" t="s">
        <v>1145</v>
      </c>
      <c r="G540" s="13"/>
      <c r="H540" s="13"/>
    </row>
    <row r="541" spans="1:8" s="33" customFormat="1" ht="15" customHeight="1" x14ac:dyDescent="0.25">
      <c r="A541" s="230" t="s">
        <v>127</v>
      </c>
      <c r="B541" s="230" t="s">
        <v>1131</v>
      </c>
      <c r="C541" s="157" t="s">
        <v>168</v>
      </c>
      <c r="D541" s="76" t="s">
        <v>717</v>
      </c>
      <c r="E541" s="51">
        <v>60174</v>
      </c>
      <c r="F541" s="236" t="s">
        <v>1145</v>
      </c>
      <c r="G541" s="13"/>
      <c r="H541" s="13"/>
    </row>
    <row r="542" spans="1:8" s="33" customFormat="1" ht="15" customHeight="1" x14ac:dyDescent="0.25">
      <c r="A542" s="230" t="s">
        <v>127</v>
      </c>
      <c r="B542" s="230" t="s">
        <v>1131</v>
      </c>
      <c r="C542" s="157" t="s">
        <v>168</v>
      </c>
      <c r="D542" s="76" t="s">
        <v>718</v>
      </c>
      <c r="E542" s="51">
        <v>60175</v>
      </c>
      <c r="F542" s="236" t="s">
        <v>1145</v>
      </c>
      <c r="G542" s="13"/>
      <c r="H542" s="13"/>
    </row>
    <row r="543" spans="1:8" s="33" customFormat="1" ht="15" customHeight="1" x14ac:dyDescent="0.25">
      <c r="A543" s="230" t="s">
        <v>127</v>
      </c>
      <c r="B543" s="230" t="s">
        <v>1131</v>
      </c>
      <c r="C543" s="157" t="s">
        <v>168</v>
      </c>
      <c r="D543" s="76" t="s">
        <v>719</v>
      </c>
      <c r="E543" s="51">
        <v>60185</v>
      </c>
      <c r="F543" s="236" t="s">
        <v>1145</v>
      </c>
      <c r="G543" s="13"/>
      <c r="H543" s="13"/>
    </row>
    <row r="544" spans="1:8" s="33" customFormat="1" ht="15" customHeight="1" x14ac:dyDescent="0.25">
      <c r="A544" s="230" t="s">
        <v>127</v>
      </c>
      <c r="B544" s="230" t="s">
        <v>1131</v>
      </c>
      <c r="C544" s="157" t="s">
        <v>168</v>
      </c>
      <c r="D544" s="76" t="s">
        <v>720</v>
      </c>
      <c r="E544" s="51">
        <v>60186</v>
      </c>
      <c r="F544" s="236" t="s">
        <v>1145</v>
      </c>
      <c r="G544" s="13"/>
      <c r="H544" s="13"/>
    </row>
    <row r="545" spans="1:8" s="33" customFormat="1" ht="15" customHeight="1" x14ac:dyDescent="0.25">
      <c r="A545" s="230" t="s">
        <v>127</v>
      </c>
      <c r="B545" s="230" t="s">
        <v>1131</v>
      </c>
      <c r="C545" s="157" t="s">
        <v>168</v>
      </c>
      <c r="D545" s="76" t="s">
        <v>721</v>
      </c>
      <c r="E545" s="51">
        <v>60187</v>
      </c>
      <c r="F545" s="236" t="s">
        <v>1145</v>
      </c>
      <c r="G545" s="13"/>
      <c r="H545" s="13"/>
    </row>
    <row r="546" spans="1:8" s="33" customFormat="1" ht="15" customHeight="1" x14ac:dyDescent="0.25">
      <c r="A546" s="230" t="s">
        <v>127</v>
      </c>
      <c r="B546" s="230" t="s">
        <v>1132</v>
      </c>
      <c r="C546" s="157" t="s">
        <v>168</v>
      </c>
      <c r="D546" s="76" t="s">
        <v>722</v>
      </c>
      <c r="E546" s="51">
        <v>60036</v>
      </c>
      <c r="F546" s="236" t="s">
        <v>1145</v>
      </c>
      <c r="G546" s="13"/>
      <c r="H546" s="13"/>
    </row>
    <row r="547" spans="1:8" s="33" customFormat="1" ht="15" customHeight="1" x14ac:dyDescent="0.25">
      <c r="A547" s="230" t="s">
        <v>127</v>
      </c>
      <c r="B547" s="230" t="s">
        <v>1132</v>
      </c>
      <c r="C547" s="157" t="s">
        <v>168</v>
      </c>
      <c r="D547" s="76" t="s">
        <v>723</v>
      </c>
      <c r="E547" s="51">
        <v>60037</v>
      </c>
      <c r="F547" s="236" t="s">
        <v>1145</v>
      </c>
      <c r="G547" s="13"/>
      <c r="H547" s="13"/>
    </row>
    <row r="548" spans="1:8" s="33" customFormat="1" ht="15" customHeight="1" x14ac:dyDescent="0.25">
      <c r="A548" s="230" t="s">
        <v>127</v>
      </c>
      <c r="B548" s="230" t="s">
        <v>1132</v>
      </c>
      <c r="C548" s="157" t="s">
        <v>168</v>
      </c>
      <c r="D548" s="76" t="s">
        <v>724</v>
      </c>
      <c r="E548" s="51">
        <v>60038</v>
      </c>
      <c r="F548" s="236" t="s">
        <v>1145</v>
      </c>
      <c r="G548" s="13"/>
      <c r="H548" s="13"/>
    </row>
    <row r="549" spans="1:8" s="33" customFormat="1" ht="15" customHeight="1" x14ac:dyDescent="0.25">
      <c r="A549" s="230" t="s">
        <v>127</v>
      </c>
      <c r="B549" s="230" t="s">
        <v>1132</v>
      </c>
      <c r="C549" s="157" t="s">
        <v>168</v>
      </c>
      <c r="D549" s="76" t="s">
        <v>725</v>
      </c>
      <c r="E549" s="51">
        <v>60152</v>
      </c>
      <c r="F549" s="236" t="s">
        <v>1145</v>
      </c>
      <c r="G549" s="13"/>
      <c r="H549" s="13"/>
    </row>
    <row r="550" spans="1:8" s="33" customFormat="1" ht="15" customHeight="1" x14ac:dyDescent="0.25">
      <c r="A550" s="230" t="s">
        <v>127</v>
      </c>
      <c r="B550" s="230" t="s">
        <v>1132</v>
      </c>
      <c r="C550" s="157" t="s">
        <v>168</v>
      </c>
      <c r="D550" s="76" t="s">
        <v>726</v>
      </c>
      <c r="E550" s="51">
        <v>60153</v>
      </c>
      <c r="F550" s="236" t="s">
        <v>1145</v>
      </c>
      <c r="G550" s="13"/>
      <c r="H550" s="13"/>
    </row>
    <row r="551" spans="1:8" s="33" customFormat="1" ht="15" customHeight="1" x14ac:dyDescent="0.25">
      <c r="A551" s="230" t="s">
        <v>127</v>
      </c>
      <c r="B551" s="230" t="s">
        <v>1132</v>
      </c>
      <c r="C551" s="157" t="s">
        <v>168</v>
      </c>
      <c r="D551" s="76" t="s">
        <v>727</v>
      </c>
      <c r="E551" s="51">
        <v>60154</v>
      </c>
      <c r="F551" s="236" t="s">
        <v>1145</v>
      </c>
      <c r="G551" s="13"/>
      <c r="H551" s="13"/>
    </row>
    <row r="552" spans="1:8" s="33" customFormat="1" ht="15" customHeight="1" x14ac:dyDescent="0.25">
      <c r="A552" s="230" t="s">
        <v>127</v>
      </c>
      <c r="B552" s="230" t="s">
        <v>1132</v>
      </c>
      <c r="C552" s="157" t="s">
        <v>168</v>
      </c>
      <c r="D552" s="76" t="s">
        <v>728</v>
      </c>
      <c r="E552" s="51">
        <v>60164</v>
      </c>
      <c r="F552" s="236" t="s">
        <v>1145</v>
      </c>
      <c r="G552" s="13"/>
      <c r="H552" s="13"/>
    </row>
    <row r="553" spans="1:8" s="33" customFormat="1" ht="15" customHeight="1" x14ac:dyDescent="0.25">
      <c r="A553" s="230" t="s">
        <v>127</v>
      </c>
      <c r="B553" s="230" t="s">
        <v>1132</v>
      </c>
      <c r="C553" s="157" t="s">
        <v>168</v>
      </c>
      <c r="D553" s="76" t="s">
        <v>729</v>
      </c>
      <c r="E553" s="51">
        <v>60165</v>
      </c>
      <c r="F553" s="236" t="s">
        <v>1145</v>
      </c>
      <c r="G553" s="13"/>
      <c r="H553" s="13"/>
    </row>
    <row r="554" spans="1:8" s="33" customFormat="1" ht="15" customHeight="1" x14ac:dyDescent="0.25">
      <c r="A554" s="230" t="s">
        <v>127</v>
      </c>
      <c r="B554" s="230" t="s">
        <v>1132</v>
      </c>
      <c r="C554" s="157" t="s">
        <v>168</v>
      </c>
      <c r="D554" s="76" t="s">
        <v>730</v>
      </c>
      <c r="E554" s="51">
        <v>60166</v>
      </c>
      <c r="F554" s="236" t="s">
        <v>1145</v>
      </c>
      <c r="G554" s="13"/>
      <c r="H554" s="13"/>
    </row>
    <row r="555" spans="1:8" s="33" customFormat="1" ht="15" customHeight="1" x14ac:dyDescent="0.25">
      <c r="A555" s="230" t="s">
        <v>127</v>
      </c>
      <c r="B555" s="230" t="s">
        <v>1132</v>
      </c>
      <c r="C555" s="157" t="s">
        <v>168</v>
      </c>
      <c r="D555" s="76" t="s">
        <v>731</v>
      </c>
      <c r="E555" s="51">
        <v>60176</v>
      </c>
      <c r="F555" s="236" t="s">
        <v>1145</v>
      </c>
      <c r="G555" s="13"/>
      <c r="H555" s="13"/>
    </row>
    <row r="556" spans="1:8" s="33" customFormat="1" ht="15" customHeight="1" x14ac:dyDescent="0.25">
      <c r="A556" s="230" t="s">
        <v>127</v>
      </c>
      <c r="B556" s="230" t="s">
        <v>1132</v>
      </c>
      <c r="C556" s="157" t="s">
        <v>168</v>
      </c>
      <c r="D556" s="76" t="s">
        <v>732</v>
      </c>
      <c r="E556" s="51">
        <v>60177</v>
      </c>
      <c r="F556" s="236" t="s">
        <v>1145</v>
      </c>
      <c r="G556" s="13"/>
      <c r="H556" s="13"/>
    </row>
    <row r="557" spans="1:8" s="33" customFormat="1" ht="15" customHeight="1" x14ac:dyDescent="0.25">
      <c r="A557" s="230" t="s">
        <v>127</v>
      </c>
      <c r="B557" s="230" t="s">
        <v>1132</v>
      </c>
      <c r="C557" s="157" t="s">
        <v>168</v>
      </c>
      <c r="D557" s="76" t="s">
        <v>733</v>
      </c>
      <c r="E557" s="51">
        <v>60178</v>
      </c>
      <c r="F557" s="236" t="s">
        <v>1145</v>
      </c>
      <c r="G557" s="13"/>
      <c r="H557" s="13"/>
    </row>
    <row r="558" spans="1:8" s="33" customFormat="1" ht="15" customHeight="1" x14ac:dyDescent="0.25">
      <c r="A558" s="230" t="s">
        <v>127</v>
      </c>
      <c r="B558" s="230" t="s">
        <v>1132</v>
      </c>
      <c r="C558" s="157" t="s">
        <v>168</v>
      </c>
      <c r="D558" s="76" t="s">
        <v>734</v>
      </c>
      <c r="E558" s="51">
        <v>60188</v>
      </c>
      <c r="F558" s="236" t="s">
        <v>1145</v>
      </c>
      <c r="G558" s="13"/>
      <c r="H558" s="13"/>
    </row>
    <row r="559" spans="1:8" s="33" customFormat="1" ht="15" customHeight="1" x14ac:dyDescent="0.25">
      <c r="A559" s="230" t="s">
        <v>127</v>
      </c>
      <c r="B559" s="230" t="s">
        <v>1132</v>
      </c>
      <c r="C559" s="157" t="s">
        <v>168</v>
      </c>
      <c r="D559" s="76" t="s">
        <v>735</v>
      </c>
      <c r="E559" s="51">
        <v>60189</v>
      </c>
      <c r="F559" s="236" t="s">
        <v>1145</v>
      </c>
      <c r="G559" s="13"/>
      <c r="H559" s="13"/>
    </row>
    <row r="560" spans="1:8" s="33" customFormat="1" ht="15" customHeight="1" x14ac:dyDescent="0.25">
      <c r="A560" s="230" t="s">
        <v>127</v>
      </c>
      <c r="B560" s="230" t="s">
        <v>1132</v>
      </c>
      <c r="C560" s="157" t="s">
        <v>168</v>
      </c>
      <c r="D560" s="76" t="s">
        <v>736</v>
      </c>
      <c r="E560" s="51">
        <v>60190</v>
      </c>
      <c r="F560" s="236" t="s">
        <v>1145</v>
      </c>
      <c r="G560" s="13"/>
      <c r="H560" s="13"/>
    </row>
    <row r="561" spans="1:8" s="33" customFormat="1" ht="15" customHeight="1" x14ac:dyDescent="0.25">
      <c r="A561" s="230" t="s">
        <v>127</v>
      </c>
      <c r="B561" s="230" t="s">
        <v>1133</v>
      </c>
      <c r="C561" s="157" t="s">
        <v>168</v>
      </c>
      <c r="D561" s="76" t="s">
        <v>737</v>
      </c>
      <c r="E561" s="51">
        <v>101208</v>
      </c>
      <c r="F561" s="236" t="s">
        <v>1145</v>
      </c>
      <c r="G561" s="13"/>
      <c r="H561" s="13"/>
    </row>
    <row r="562" spans="1:8" s="33" customFormat="1" ht="15" customHeight="1" x14ac:dyDescent="0.25">
      <c r="A562" s="230" t="s">
        <v>127</v>
      </c>
      <c r="B562" s="230" t="s">
        <v>1133</v>
      </c>
      <c r="C562" s="157" t="s">
        <v>168</v>
      </c>
      <c r="D562" s="76" t="s">
        <v>738</v>
      </c>
      <c r="E562" s="51">
        <v>101209</v>
      </c>
      <c r="F562" s="236" t="s">
        <v>1145</v>
      </c>
      <c r="G562" s="13"/>
      <c r="H562" s="13"/>
    </row>
    <row r="563" spans="1:8" s="33" customFormat="1" ht="15" customHeight="1" x14ac:dyDescent="0.25">
      <c r="A563" s="230" t="s">
        <v>127</v>
      </c>
      <c r="B563" s="230" t="s">
        <v>1133</v>
      </c>
      <c r="C563" s="157" t="s">
        <v>168</v>
      </c>
      <c r="D563" s="76" t="s">
        <v>739</v>
      </c>
      <c r="E563" s="51">
        <v>101210</v>
      </c>
      <c r="F563" s="236" t="s">
        <v>1145</v>
      </c>
      <c r="G563" s="13"/>
      <c r="H563" s="13"/>
    </row>
    <row r="564" spans="1:8" s="33" customFormat="1" ht="15" customHeight="1" x14ac:dyDescent="0.25">
      <c r="A564" s="230" t="s">
        <v>127</v>
      </c>
      <c r="B564" s="230" t="s">
        <v>1133</v>
      </c>
      <c r="C564" s="157" t="s">
        <v>168</v>
      </c>
      <c r="D564" s="76" t="s">
        <v>740</v>
      </c>
      <c r="E564" s="51">
        <v>101214</v>
      </c>
      <c r="F564" s="236" t="s">
        <v>1145</v>
      </c>
      <c r="G564" s="13"/>
      <c r="H564" s="13"/>
    </row>
    <row r="565" spans="1:8" s="33" customFormat="1" ht="15" customHeight="1" x14ac:dyDescent="0.25">
      <c r="A565" s="230" t="s">
        <v>127</v>
      </c>
      <c r="B565" s="230" t="s">
        <v>1133</v>
      </c>
      <c r="C565" s="157" t="s">
        <v>168</v>
      </c>
      <c r="D565" s="76" t="s">
        <v>741</v>
      </c>
      <c r="E565" s="51">
        <v>101215</v>
      </c>
      <c r="F565" s="236" t="s">
        <v>1145</v>
      </c>
      <c r="G565" s="13"/>
      <c r="H565" s="13"/>
    </row>
    <row r="566" spans="1:8" s="33" customFormat="1" ht="15" customHeight="1" x14ac:dyDescent="0.25">
      <c r="A566" s="230" t="s">
        <v>127</v>
      </c>
      <c r="B566" s="230" t="s">
        <v>1133</v>
      </c>
      <c r="C566" s="157" t="s">
        <v>168</v>
      </c>
      <c r="D566" s="76" t="s">
        <v>742</v>
      </c>
      <c r="E566" s="51">
        <v>101216</v>
      </c>
      <c r="F566" s="236" t="s">
        <v>1145</v>
      </c>
      <c r="G566" s="13"/>
      <c r="H566" s="13"/>
    </row>
    <row r="567" spans="1:8" s="33" customFormat="1" ht="15" customHeight="1" x14ac:dyDescent="0.25">
      <c r="A567" s="230" t="s">
        <v>127</v>
      </c>
      <c r="B567" s="230" t="s">
        <v>1133</v>
      </c>
      <c r="C567" s="157" t="s">
        <v>168</v>
      </c>
      <c r="D567" s="76" t="s">
        <v>743</v>
      </c>
      <c r="E567" s="51">
        <v>101220</v>
      </c>
      <c r="F567" s="236" t="s">
        <v>1145</v>
      </c>
      <c r="G567" s="13"/>
      <c r="H567" s="13"/>
    </row>
    <row r="568" spans="1:8" s="33" customFormat="1" ht="15" customHeight="1" x14ac:dyDescent="0.25">
      <c r="A568" s="230" t="s">
        <v>127</v>
      </c>
      <c r="B568" s="230" t="s">
        <v>1133</v>
      </c>
      <c r="C568" s="157" t="s">
        <v>168</v>
      </c>
      <c r="D568" s="76" t="s">
        <v>744</v>
      </c>
      <c r="E568" s="51">
        <v>101221</v>
      </c>
      <c r="F568" s="236" t="s">
        <v>1145</v>
      </c>
      <c r="G568" s="13"/>
      <c r="H568" s="13"/>
    </row>
    <row r="569" spans="1:8" s="33" customFormat="1" ht="15" customHeight="1" x14ac:dyDescent="0.25">
      <c r="A569" s="230" t="s">
        <v>127</v>
      </c>
      <c r="B569" s="230" t="s">
        <v>1133</v>
      </c>
      <c r="C569" s="157" t="s">
        <v>168</v>
      </c>
      <c r="D569" s="76" t="s">
        <v>745</v>
      </c>
      <c r="E569" s="51">
        <v>101222</v>
      </c>
      <c r="F569" s="236" t="s">
        <v>1145</v>
      </c>
      <c r="G569" s="13"/>
      <c r="H569" s="13"/>
    </row>
    <row r="570" spans="1:8" s="33" customFormat="1" ht="15" customHeight="1" x14ac:dyDescent="0.25">
      <c r="A570" s="230" t="s">
        <v>127</v>
      </c>
      <c r="B570" s="230" t="s">
        <v>1133</v>
      </c>
      <c r="C570" s="157" t="s">
        <v>168</v>
      </c>
      <c r="D570" s="76" t="s">
        <v>746</v>
      </c>
      <c r="E570" s="51">
        <v>101226</v>
      </c>
      <c r="F570" s="236" t="s">
        <v>1145</v>
      </c>
      <c r="G570" s="13"/>
      <c r="H570" s="13"/>
    </row>
    <row r="571" spans="1:8" s="33" customFormat="1" ht="15" customHeight="1" x14ac:dyDescent="0.25">
      <c r="A571" s="230" t="s">
        <v>127</v>
      </c>
      <c r="B571" s="230" t="s">
        <v>1133</v>
      </c>
      <c r="C571" s="157" t="s">
        <v>168</v>
      </c>
      <c r="D571" s="76" t="s">
        <v>747</v>
      </c>
      <c r="E571" s="51">
        <v>101227</v>
      </c>
      <c r="F571" s="236" t="s">
        <v>1145</v>
      </c>
      <c r="G571" s="13"/>
      <c r="H571" s="13"/>
    </row>
    <row r="572" spans="1:8" s="33" customFormat="1" ht="15" customHeight="1" x14ac:dyDescent="0.25">
      <c r="A572" s="230" t="s">
        <v>127</v>
      </c>
      <c r="B572" s="230" t="s">
        <v>1133</v>
      </c>
      <c r="C572" s="157" t="s">
        <v>168</v>
      </c>
      <c r="D572" s="76" t="s">
        <v>748</v>
      </c>
      <c r="E572" s="51">
        <v>101228</v>
      </c>
      <c r="F572" s="236" t="s">
        <v>1145</v>
      </c>
      <c r="G572" s="13"/>
      <c r="H572" s="13"/>
    </row>
    <row r="573" spans="1:8" s="33" customFormat="1" ht="15" customHeight="1" x14ac:dyDescent="0.25">
      <c r="A573" s="230" t="s">
        <v>127</v>
      </c>
      <c r="B573" s="230" t="s">
        <v>1133</v>
      </c>
      <c r="C573" s="157" t="s">
        <v>168</v>
      </c>
      <c r="D573" s="76" t="s">
        <v>749</v>
      </c>
      <c r="E573" s="51">
        <v>101232</v>
      </c>
      <c r="F573" s="236" t="s">
        <v>1145</v>
      </c>
      <c r="G573" s="13"/>
      <c r="H573" s="13"/>
    </row>
    <row r="574" spans="1:8" s="33" customFormat="1" ht="15" customHeight="1" x14ac:dyDescent="0.25">
      <c r="A574" s="230" t="s">
        <v>127</v>
      </c>
      <c r="B574" s="230" t="s">
        <v>1133</v>
      </c>
      <c r="C574" s="157" t="s">
        <v>168</v>
      </c>
      <c r="D574" s="76" t="s">
        <v>750</v>
      </c>
      <c r="E574" s="51">
        <v>101233</v>
      </c>
      <c r="F574" s="236" t="s">
        <v>1145</v>
      </c>
      <c r="G574" s="13"/>
      <c r="H574" s="13"/>
    </row>
    <row r="575" spans="1:8" s="33" customFormat="1" ht="15" customHeight="1" x14ac:dyDescent="0.25">
      <c r="A575" s="230" t="s">
        <v>127</v>
      </c>
      <c r="B575" s="230" t="s">
        <v>1133</v>
      </c>
      <c r="C575" s="157" t="s">
        <v>168</v>
      </c>
      <c r="D575" s="76" t="s">
        <v>751</v>
      </c>
      <c r="E575" s="51">
        <v>101234</v>
      </c>
      <c r="F575" s="236" t="s">
        <v>1145</v>
      </c>
      <c r="G575" s="13"/>
      <c r="H575" s="13"/>
    </row>
    <row r="576" spans="1:8" s="33" customFormat="1" ht="15" customHeight="1" x14ac:dyDescent="0.25">
      <c r="A576" s="230" t="s">
        <v>127</v>
      </c>
      <c r="B576" s="230" t="s">
        <v>1134</v>
      </c>
      <c r="C576" s="157" t="s">
        <v>168</v>
      </c>
      <c r="D576" s="76" t="s">
        <v>752</v>
      </c>
      <c r="E576" s="51">
        <v>101211</v>
      </c>
      <c r="F576" s="236" t="s">
        <v>1145</v>
      </c>
      <c r="G576" s="13"/>
      <c r="H576" s="13"/>
    </row>
    <row r="577" spans="1:8" s="33" customFormat="1" ht="15" customHeight="1" x14ac:dyDescent="0.25">
      <c r="A577" s="230" t="s">
        <v>127</v>
      </c>
      <c r="B577" s="230" t="s">
        <v>1134</v>
      </c>
      <c r="C577" s="157" t="s">
        <v>168</v>
      </c>
      <c r="D577" s="76" t="s">
        <v>753</v>
      </c>
      <c r="E577" s="51">
        <v>101212</v>
      </c>
      <c r="F577" s="236" t="s">
        <v>1145</v>
      </c>
      <c r="G577" s="13"/>
      <c r="H577" s="13"/>
    </row>
    <row r="578" spans="1:8" s="33" customFormat="1" ht="15" customHeight="1" x14ac:dyDescent="0.25">
      <c r="A578" s="230" t="s">
        <v>127</v>
      </c>
      <c r="B578" s="230" t="s">
        <v>1134</v>
      </c>
      <c r="C578" s="157" t="s">
        <v>168</v>
      </c>
      <c r="D578" s="76" t="s">
        <v>754</v>
      </c>
      <c r="E578" s="51">
        <v>101213</v>
      </c>
      <c r="F578" s="236" t="s">
        <v>1145</v>
      </c>
      <c r="G578" s="13"/>
      <c r="H578" s="13"/>
    </row>
    <row r="579" spans="1:8" s="33" customFormat="1" ht="15" customHeight="1" x14ac:dyDescent="0.25">
      <c r="A579" s="230" t="s">
        <v>127</v>
      </c>
      <c r="B579" s="230" t="s">
        <v>1134</v>
      </c>
      <c r="C579" s="157" t="s">
        <v>168</v>
      </c>
      <c r="D579" s="76" t="s">
        <v>755</v>
      </c>
      <c r="E579" s="51">
        <v>101217</v>
      </c>
      <c r="F579" s="236" t="s">
        <v>1145</v>
      </c>
      <c r="G579" s="13"/>
      <c r="H579" s="13"/>
    </row>
    <row r="580" spans="1:8" s="33" customFormat="1" ht="15" customHeight="1" x14ac:dyDescent="0.25">
      <c r="A580" s="230" t="s">
        <v>127</v>
      </c>
      <c r="B580" s="230" t="s">
        <v>1134</v>
      </c>
      <c r="C580" s="157" t="s">
        <v>168</v>
      </c>
      <c r="D580" s="76" t="s">
        <v>756</v>
      </c>
      <c r="E580" s="51">
        <v>101218</v>
      </c>
      <c r="F580" s="236" t="s">
        <v>1145</v>
      </c>
      <c r="G580" s="13"/>
      <c r="H580" s="13"/>
    </row>
    <row r="581" spans="1:8" s="33" customFormat="1" ht="15" customHeight="1" x14ac:dyDescent="0.25">
      <c r="A581" s="230" t="s">
        <v>127</v>
      </c>
      <c r="B581" s="230" t="s">
        <v>1134</v>
      </c>
      <c r="C581" s="157" t="s">
        <v>168</v>
      </c>
      <c r="D581" s="76" t="s">
        <v>757</v>
      </c>
      <c r="E581" s="51">
        <v>101219</v>
      </c>
      <c r="F581" s="236" t="s">
        <v>1145</v>
      </c>
      <c r="G581" s="13"/>
      <c r="H581" s="13"/>
    </row>
    <row r="582" spans="1:8" s="33" customFormat="1" ht="15" customHeight="1" x14ac:dyDescent="0.25">
      <c r="A582" s="230" t="s">
        <v>127</v>
      </c>
      <c r="B582" s="230" t="s">
        <v>1134</v>
      </c>
      <c r="C582" s="157" t="s">
        <v>168</v>
      </c>
      <c r="D582" s="76" t="s">
        <v>758</v>
      </c>
      <c r="E582" s="51">
        <v>101223</v>
      </c>
      <c r="F582" s="236" t="s">
        <v>1145</v>
      </c>
      <c r="G582" s="13"/>
      <c r="H582" s="13"/>
    </row>
    <row r="583" spans="1:8" s="33" customFormat="1" ht="15" customHeight="1" x14ac:dyDescent="0.25">
      <c r="A583" s="230" t="s">
        <v>127</v>
      </c>
      <c r="B583" s="230" t="s">
        <v>1134</v>
      </c>
      <c r="C583" s="157" t="s">
        <v>168</v>
      </c>
      <c r="D583" s="76" t="s">
        <v>759</v>
      </c>
      <c r="E583" s="51">
        <v>101224</v>
      </c>
      <c r="F583" s="236" t="s">
        <v>1145</v>
      </c>
      <c r="G583" s="13"/>
      <c r="H583" s="13"/>
    </row>
    <row r="584" spans="1:8" s="33" customFormat="1" ht="15" customHeight="1" x14ac:dyDescent="0.25">
      <c r="A584" s="230" t="s">
        <v>127</v>
      </c>
      <c r="B584" s="230" t="s">
        <v>1134</v>
      </c>
      <c r="C584" s="157" t="s">
        <v>168</v>
      </c>
      <c r="D584" s="76" t="s">
        <v>760</v>
      </c>
      <c r="E584" s="51">
        <v>101225</v>
      </c>
      <c r="F584" s="236" t="s">
        <v>1145</v>
      </c>
      <c r="G584" s="13"/>
      <c r="H584" s="13"/>
    </row>
    <row r="585" spans="1:8" s="33" customFormat="1" ht="15" customHeight="1" x14ac:dyDescent="0.25">
      <c r="A585" s="230" t="s">
        <v>127</v>
      </c>
      <c r="B585" s="230" t="s">
        <v>1134</v>
      </c>
      <c r="C585" s="157" t="s">
        <v>168</v>
      </c>
      <c r="D585" s="76" t="s">
        <v>761</v>
      </c>
      <c r="E585" s="51">
        <v>101229</v>
      </c>
      <c r="F585" s="236" t="s">
        <v>1145</v>
      </c>
      <c r="G585" s="13"/>
      <c r="H585" s="13"/>
    </row>
    <row r="586" spans="1:8" s="33" customFormat="1" ht="15" customHeight="1" x14ac:dyDescent="0.25">
      <c r="A586" s="230" t="s">
        <v>127</v>
      </c>
      <c r="B586" s="230" t="s">
        <v>1134</v>
      </c>
      <c r="C586" s="157" t="s">
        <v>168</v>
      </c>
      <c r="D586" s="76" t="s">
        <v>762</v>
      </c>
      <c r="E586" s="51">
        <v>101230</v>
      </c>
      <c r="F586" s="236" t="s">
        <v>1145</v>
      </c>
      <c r="G586" s="13"/>
      <c r="H586" s="13"/>
    </row>
    <row r="587" spans="1:8" s="33" customFormat="1" ht="15" customHeight="1" x14ac:dyDescent="0.25">
      <c r="A587" s="230" t="s">
        <v>127</v>
      </c>
      <c r="B587" s="230" t="s">
        <v>1134</v>
      </c>
      <c r="C587" s="157" t="s">
        <v>168</v>
      </c>
      <c r="D587" s="76" t="s">
        <v>763</v>
      </c>
      <c r="E587" s="51">
        <v>101231</v>
      </c>
      <c r="F587" s="236" t="s">
        <v>1145</v>
      </c>
      <c r="G587" s="13"/>
      <c r="H587" s="13"/>
    </row>
    <row r="588" spans="1:8" s="33" customFormat="1" ht="15" customHeight="1" x14ac:dyDescent="0.25">
      <c r="A588" s="230" t="s">
        <v>127</v>
      </c>
      <c r="B588" s="230" t="s">
        <v>1134</v>
      </c>
      <c r="C588" s="157" t="s">
        <v>168</v>
      </c>
      <c r="D588" s="76" t="s">
        <v>764</v>
      </c>
      <c r="E588" s="51">
        <v>101235</v>
      </c>
      <c r="F588" s="236" t="s">
        <v>1145</v>
      </c>
      <c r="G588" s="13"/>
      <c r="H588" s="13"/>
    </row>
    <row r="589" spans="1:8" s="33" customFormat="1" ht="15" customHeight="1" x14ac:dyDescent="0.25">
      <c r="A589" s="230" t="s">
        <v>127</v>
      </c>
      <c r="B589" s="230" t="s">
        <v>1134</v>
      </c>
      <c r="C589" s="157" t="s">
        <v>168</v>
      </c>
      <c r="D589" s="76" t="s">
        <v>765</v>
      </c>
      <c r="E589" s="51">
        <v>101236</v>
      </c>
      <c r="F589" s="236" t="s">
        <v>1145</v>
      </c>
      <c r="G589" s="13"/>
      <c r="H589" s="13"/>
    </row>
    <row r="590" spans="1:8" s="33" customFormat="1" ht="15" customHeight="1" x14ac:dyDescent="0.25">
      <c r="A590" s="230" t="s">
        <v>127</v>
      </c>
      <c r="B590" s="230" t="s">
        <v>1134</v>
      </c>
      <c r="C590" s="157" t="s">
        <v>168</v>
      </c>
      <c r="D590" s="76" t="s">
        <v>766</v>
      </c>
      <c r="E590" s="51">
        <v>101237</v>
      </c>
      <c r="F590" s="236" t="s">
        <v>1145</v>
      </c>
      <c r="G590" s="13"/>
      <c r="H590" s="13"/>
    </row>
    <row r="591" spans="1:8" s="33" customFormat="1" ht="15" customHeight="1" x14ac:dyDescent="0.25">
      <c r="A591" s="230" t="s">
        <v>127</v>
      </c>
      <c r="B591" s="230" t="s">
        <v>1135</v>
      </c>
      <c r="C591" s="157" t="s">
        <v>168</v>
      </c>
      <c r="D591" s="76" t="s">
        <v>767</v>
      </c>
      <c r="E591" s="51">
        <v>102733</v>
      </c>
      <c r="F591" s="236" t="s">
        <v>1145</v>
      </c>
      <c r="G591" s="13"/>
      <c r="H591" s="13"/>
    </row>
    <row r="592" spans="1:8" s="33" customFormat="1" ht="15" customHeight="1" x14ac:dyDescent="0.25">
      <c r="A592" s="230" t="s">
        <v>127</v>
      </c>
      <c r="B592" s="230" t="s">
        <v>1135</v>
      </c>
      <c r="C592" s="157" t="s">
        <v>168</v>
      </c>
      <c r="D592" s="76" t="s">
        <v>768</v>
      </c>
      <c r="E592" s="51">
        <v>102734</v>
      </c>
      <c r="F592" s="236" t="s">
        <v>1145</v>
      </c>
      <c r="G592" s="13"/>
      <c r="H592" s="13"/>
    </row>
    <row r="593" spans="1:8" s="33" customFormat="1" ht="15" customHeight="1" x14ac:dyDescent="0.25">
      <c r="A593" s="230" t="s">
        <v>127</v>
      </c>
      <c r="B593" s="230" t="s">
        <v>1135</v>
      </c>
      <c r="C593" s="157" t="s">
        <v>168</v>
      </c>
      <c r="D593" s="76" t="s">
        <v>769</v>
      </c>
      <c r="E593" s="51">
        <v>102735</v>
      </c>
      <c r="F593" s="236" t="s">
        <v>1145</v>
      </c>
      <c r="G593" s="13"/>
      <c r="H593" s="13"/>
    </row>
    <row r="594" spans="1:8" s="33" customFormat="1" ht="15" customHeight="1" x14ac:dyDescent="0.25">
      <c r="A594" s="230" t="s">
        <v>127</v>
      </c>
      <c r="B594" s="230" t="s">
        <v>1136</v>
      </c>
      <c r="C594" s="157" t="s">
        <v>168</v>
      </c>
      <c r="D594" s="76" t="s">
        <v>770</v>
      </c>
      <c r="E594" s="51">
        <v>102736</v>
      </c>
      <c r="F594" s="236" t="s">
        <v>1145</v>
      </c>
      <c r="G594" s="13"/>
      <c r="H594" s="13"/>
    </row>
    <row r="595" spans="1:8" s="33" customFormat="1" ht="15" customHeight="1" x14ac:dyDescent="0.25">
      <c r="A595" s="230" t="s">
        <v>127</v>
      </c>
      <c r="B595" s="230" t="s">
        <v>1136</v>
      </c>
      <c r="C595" s="157" t="s">
        <v>168</v>
      </c>
      <c r="D595" s="76" t="s">
        <v>771</v>
      </c>
      <c r="E595" s="51">
        <v>102737</v>
      </c>
      <c r="F595" s="236" t="s">
        <v>1145</v>
      </c>
      <c r="G595" s="13"/>
      <c r="H595" s="13"/>
    </row>
    <row r="596" spans="1:8" s="33" customFormat="1" ht="15" customHeight="1" x14ac:dyDescent="0.25">
      <c r="A596" s="230" t="s">
        <v>127</v>
      </c>
      <c r="B596" s="230" t="s">
        <v>1136</v>
      </c>
      <c r="C596" s="157" t="s">
        <v>168</v>
      </c>
      <c r="D596" s="76" t="s">
        <v>772</v>
      </c>
      <c r="E596" s="51">
        <v>102738</v>
      </c>
      <c r="F596" s="236" t="s">
        <v>1145</v>
      </c>
      <c r="G596" s="13"/>
      <c r="H596" s="13"/>
    </row>
    <row r="597" spans="1:8" s="33" customFormat="1" ht="15" customHeight="1" x14ac:dyDescent="0.25">
      <c r="A597" s="230" t="s">
        <v>127</v>
      </c>
      <c r="B597" s="230" t="s">
        <v>1135</v>
      </c>
      <c r="C597" s="157" t="s">
        <v>168</v>
      </c>
      <c r="D597" s="76" t="s">
        <v>773</v>
      </c>
      <c r="E597" s="51">
        <v>102739</v>
      </c>
      <c r="F597" s="236" t="s">
        <v>1145</v>
      </c>
      <c r="G597" s="13"/>
      <c r="H597" s="13"/>
    </row>
    <row r="598" spans="1:8" s="33" customFormat="1" ht="15" customHeight="1" x14ac:dyDescent="0.25">
      <c r="A598" s="230" t="s">
        <v>127</v>
      </c>
      <c r="B598" s="230" t="s">
        <v>1135</v>
      </c>
      <c r="C598" s="157" t="s">
        <v>168</v>
      </c>
      <c r="D598" s="76" t="s">
        <v>774</v>
      </c>
      <c r="E598" s="51">
        <v>102740</v>
      </c>
      <c r="F598" s="236" t="s">
        <v>1145</v>
      </c>
      <c r="G598" s="13"/>
      <c r="H598" s="13"/>
    </row>
    <row r="599" spans="1:8" s="33" customFormat="1" ht="15" customHeight="1" x14ac:dyDescent="0.25">
      <c r="A599" s="230" t="s">
        <v>127</v>
      </c>
      <c r="B599" s="230" t="s">
        <v>1135</v>
      </c>
      <c r="C599" s="157" t="s">
        <v>168</v>
      </c>
      <c r="D599" s="76" t="s">
        <v>775</v>
      </c>
      <c r="E599" s="51">
        <v>102741</v>
      </c>
      <c r="F599" s="236" t="s">
        <v>1145</v>
      </c>
      <c r="G599" s="13"/>
      <c r="H599" s="13"/>
    </row>
    <row r="600" spans="1:8" s="33" customFormat="1" ht="15" customHeight="1" x14ac:dyDescent="0.25">
      <c r="A600" s="230" t="s">
        <v>127</v>
      </c>
      <c r="B600" s="230" t="s">
        <v>1136</v>
      </c>
      <c r="C600" s="157" t="s">
        <v>168</v>
      </c>
      <c r="D600" s="76" t="s">
        <v>776</v>
      </c>
      <c r="E600" s="51">
        <v>102742</v>
      </c>
      <c r="F600" s="236" t="s">
        <v>1145</v>
      </c>
      <c r="G600" s="13"/>
      <c r="H600" s="13"/>
    </row>
    <row r="601" spans="1:8" s="33" customFormat="1" ht="15" customHeight="1" x14ac:dyDescent="0.25">
      <c r="A601" s="230" t="s">
        <v>127</v>
      </c>
      <c r="B601" s="230" t="s">
        <v>1136</v>
      </c>
      <c r="C601" s="157" t="s">
        <v>168</v>
      </c>
      <c r="D601" s="76" t="s">
        <v>777</v>
      </c>
      <c r="E601" s="51">
        <v>102743</v>
      </c>
      <c r="F601" s="236" t="s">
        <v>1145</v>
      </c>
      <c r="G601" s="13"/>
      <c r="H601" s="13"/>
    </row>
    <row r="602" spans="1:8" s="33" customFormat="1" ht="15" customHeight="1" x14ac:dyDescent="0.25">
      <c r="A602" s="230" t="s">
        <v>127</v>
      </c>
      <c r="B602" s="230" t="s">
        <v>1136</v>
      </c>
      <c r="C602" s="157" t="s">
        <v>168</v>
      </c>
      <c r="D602" s="76" t="s">
        <v>778</v>
      </c>
      <c r="E602" s="51">
        <v>102744</v>
      </c>
      <c r="F602" s="236" t="s">
        <v>1145</v>
      </c>
      <c r="G602" s="13"/>
      <c r="H602" s="13"/>
    </row>
    <row r="603" spans="1:8" s="33" customFormat="1" ht="15" customHeight="1" x14ac:dyDescent="0.25">
      <c r="A603" s="230" t="s">
        <v>127</v>
      </c>
      <c r="B603" s="230" t="s">
        <v>1135</v>
      </c>
      <c r="C603" s="157" t="s">
        <v>168</v>
      </c>
      <c r="D603" s="76" t="s">
        <v>779</v>
      </c>
      <c r="E603" s="51">
        <v>102745</v>
      </c>
      <c r="F603" s="236" t="s">
        <v>1145</v>
      </c>
      <c r="G603" s="13"/>
      <c r="H603" s="13"/>
    </row>
    <row r="604" spans="1:8" s="33" customFormat="1" ht="15" customHeight="1" x14ac:dyDescent="0.25">
      <c r="A604" s="230" t="s">
        <v>127</v>
      </c>
      <c r="B604" s="230" t="s">
        <v>1135</v>
      </c>
      <c r="C604" s="157" t="s">
        <v>168</v>
      </c>
      <c r="D604" s="76" t="s">
        <v>780</v>
      </c>
      <c r="E604" s="51">
        <v>102746</v>
      </c>
      <c r="F604" s="236" t="s">
        <v>1145</v>
      </c>
      <c r="G604" s="13"/>
      <c r="H604" s="13"/>
    </row>
    <row r="605" spans="1:8" s="33" customFormat="1" ht="15" customHeight="1" x14ac:dyDescent="0.25">
      <c r="A605" s="230" t="s">
        <v>127</v>
      </c>
      <c r="B605" s="230" t="s">
        <v>1135</v>
      </c>
      <c r="C605" s="157" t="s">
        <v>168</v>
      </c>
      <c r="D605" s="76" t="s">
        <v>781</v>
      </c>
      <c r="E605" s="51">
        <v>102747</v>
      </c>
      <c r="F605" s="236" t="s">
        <v>1145</v>
      </c>
      <c r="G605" s="13"/>
      <c r="H605" s="13"/>
    </row>
    <row r="606" spans="1:8" s="33" customFormat="1" ht="15" customHeight="1" x14ac:dyDescent="0.25">
      <c r="A606" s="230" t="s">
        <v>127</v>
      </c>
      <c r="B606" s="230" t="s">
        <v>1136</v>
      </c>
      <c r="C606" s="157" t="s">
        <v>168</v>
      </c>
      <c r="D606" s="76" t="s">
        <v>782</v>
      </c>
      <c r="E606" s="51">
        <v>102748</v>
      </c>
      <c r="F606" s="236" t="s">
        <v>1145</v>
      </c>
      <c r="G606" s="13"/>
      <c r="H606" s="13"/>
    </row>
    <row r="607" spans="1:8" s="33" customFormat="1" ht="15" customHeight="1" x14ac:dyDescent="0.25">
      <c r="A607" s="230" t="s">
        <v>127</v>
      </c>
      <c r="B607" s="230" t="s">
        <v>1136</v>
      </c>
      <c r="C607" s="157" t="s">
        <v>168</v>
      </c>
      <c r="D607" s="76" t="s">
        <v>783</v>
      </c>
      <c r="E607" s="51">
        <v>102749</v>
      </c>
      <c r="F607" s="236" t="s">
        <v>1145</v>
      </c>
      <c r="G607" s="13"/>
      <c r="H607" s="13"/>
    </row>
    <row r="608" spans="1:8" s="33" customFormat="1" ht="15" customHeight="1" x14ac:dyDescent="0.25">
      <c r="A608" s="230" t="s">
        <v>127</v>
      </c>
      <c r="B608" s="230" t="s">
        <v>1136</v>
      </c>
      <c r="C608" s="157" t="s">
        <v>168</v>
      </c>
      <c r="D608" s="76" t="s">
        <v>784</v>
      </c>
      <c r="E608" s="51">
        <v>102750</v>
      </c>
      <c r="F608" s="236" t="s">
        <v>1145</v>
      </c>
      <c r="G608" s="13"/>
      <c r="H608" s="13"/>
    </row>
    <row r="609" spans="1:8" s="33" customFormat="1" ht="15" customHeight="1" x14ac:dyDescent="0.25">
      <c r="A609" s="230" t="s">
        <v>127</v>
      </c>
      <c r="B609" s="230" t="s">
        <v>1135</v>
      </c>
      <c r="C609" s="157" t="s">
        <v>168</v>
      </c>
      <c r="D609" s="76" t="s">
        <v>785</v>
      </c>
      <c r="E609" s="51">
        <v>102751</v>
      </c>
      <c r="F609" s="236" t="s">
        <v>1145</v>
      </c>
      <c r="G609" s="13"/>
      <c r="H609" s="13"/>
    </row>
    <row r="610" spans="1:8" s="33" customFormat="1" ht="15" customHeight="1" x14ac:dyDescent="0.25">
      <c r="A610" s="230" t="s">
        <v>127</v>
      </c>
      <c r="B610" s="230" t="s">
        <v>1135</v>
      </c>
      <c r="C610" s="159" t="s">
        <v>168</v>
      </c>
      <c r="D610" s="76" t="s">
        <v>786</v>
      </c>
      <c r="E610" s="51">
        <v>102752</v>
      </c>
      <c r="F610" s="236" t="s">
        <v>1145</v>
      </c>
      <c r="G610" s="13"/>
      <c r="H610" s="13"/>
    </row>
    <row r="611" spans="1:8" s="33" customFormat="1" ht="15" customHeight="1" x14ac:dyDescent="0.25">
      <c r="A611" s="230" t="s">
        <v>127</v>
      </c>
      <c r="B611" s="230" t="s">
        <v>1135</v>
      </c>
      <c r="C611" s="159" t="s">
        <v>168</v>
      </c>
      <c r="D611" s="76" t="s">
        <v>787</v>
      </c>
      <c r="E611" s="51">
        <v>102753</v>
      </c>
      <c r="F611" s="236" t="s">
        <v>1145</v>
      </c>
      <c r="G611" s="13"/>
      <c r="H611" s="13"/>
    </row>
    <row r="612" spans="1:8" s="33" customFormat="1" ht="15" customHeight="1" x14ac:dyDescent="0.25">
      <c r="A612" s="230" t="s">
        <v>127</v>
      </c>
      <c r="B612" s="230" t="s">
        <v>1136</v>
      </c>
      <c r="C612" s="159" t="s">
        <v>168</v>
      </c>
      <c r="D612" s="76" t="s">
        <v>788</v>
      </c>
      <c r="E612" s="51">
        <v>102754</v>
      </c>
      <c r="F612" s="236" t="s">
        <v>1145</v>
      </c>
      <c r="G612" s="13"/>
      <c r="H612" s="13"/>
    </row>
    <row r="613" spans="1:8" s="33" customFormat="1" ht="15" customHeight="1" x14ac:dyDescent="0.25">
      <c r="A613" s="230" t="s">
        <v>127</v>
      </c>
      <c r="B613" s="230" t="s">
        <v>1136</v>
      </c>
      <c r="C613" s="159" t="s">
        <v>168</v>
      </c>
      <c r="D613" s="76" t="s">
        <v>789</v>
      </c>
      <c r="E613" s="51">
        <v>102755</v>
      </c>
      <c r="F613" s="236" t="s">
        <v>1145</v>
      </c>
      <c r="G613" s="13"/>
      <c r="H613" s="13"/>
    </row>
    <row r="614" spans="1:8" s="33" customFormat="1" ht="15" customHeight="1" x14ac:dyDescent="0.25">
      <c r="A614" s="230" t="s">
        <v>127</v>
      </c>
      <c r="B614" s="230" t="s">
        <v>1136</v>
      </c>
      <c r="C614" s="159" t="s">
        <v>168</v>
      </c>
      <c r="D614" s="76" t="s">
        <v>790</v>
      </c>
      <c r="E614" s="51">
        <v>102756</v>
      </c>
      <c r="F614" s="236" t="s">
        <v>1145</v>
      </c>
      <c r="G614" s="13"/>
      <c r="H614" s="13"/>
    </row>
    <row r="615" spans="1:8" s="33" customFormat="1" ht="15" customHeight="1" x14ac:dyDescent="0.25">
      <c r="A615" s="230" t="s">
        <v>127</v>
      </c>
      <c r="B615" s="230" t="s">
        <v>1131</v>
      </c>
      <c r="C615" s="160" t="s">
        <v>170</v>
      </c>
      <c r="D615" s="76" t="s">
        <v>791</v>
      </c>
      <c r="E615" s="51">
        <v>61431</v>
      </c>
      <c r="F615" s="236" t="s">
        <v>1145</v>
      </c>
      <c r="G615" s="13"/>
      <c r="H615" s="13"/>
    </row>
    <row r="616" spans="1:8" s="33" customFormat="1" ht="15" customHeight="1" x14ac:dyDescent="0.25">
      <c r="A616" s="230" t="s">
        <v>127</v>
      </c>
      <c r="B616" s="230" t="s">
        <v>1132</v>
      </c>
      <c r="C616" s="160" t="s">
        <v>170</v>
      </c>
      <c r="D616" s="76" t="s">
        <v>792</v>
      </c>
      <c r="E616" s="51">
        <v>62445</v>
      </c>
      <c r="F616" s="236" t="s">
        <v>1145</v>
      </c>
      <c r="G616" s="13"/>
      <c r="H616" s="13"/>
    </row>
    <row r="617" spans="1:8" s="33" customFormat="1" ht="15" customHeight="1" x14ac:dyDescent="0.25">
      <c r="A617" s="230" t="s">
        <v>127</v>
      </c>
      <c r="B617" s="230" t="s">
        <v>1133</v>
      </c>
      <c r="C617" s="48" t="s">
        <v>170</v>
      </c>
      <c r="D617" s="76" t="s">
        <v>793</v>
      </c>
      <c r="E617" s="51">
        <v>63431</v>
      </c>
      <c r="F617" s="236" t="s">
        <v>1145</v>
      </c>
      <c r="G617" s="13"/>
      <c r="H617" s="13"/>
    </row>
    <row r="618" spans="1:8" s="33" customFormat="1" ht="15" customHeight="1" x14ac:dyDescent="0.25">
      <c r="A618" s="230" t="s">
        <v>127</v>
      </c>
      <c r="B618" s="230" t="s">
        <v>1134</v>
      </c>
      <c r="C618" s="48" t="s">
        <v>170</v>
      </c>
      <c r="D618" s="76" t="s">
        <v>794</v>
      </c>
      <c r="E618" s="51">
        <v>64431</v>
      </c>
      <c r="F618" s="236" t="s">
        <v>1145</v>
      </c>
      <c r="G618" s="13"/>
      <c r="H618" s="13"/>
    </row>
    <row r="619" spans="1:8" s="33" customFormat="1" ht="15" customHeight="1" x14ac:dyDescent="0.25">
      <c r="A619" s="230" t="s">
        <v>127</v>
      </c>
      <c r="B619" s="230" t="s">
        <v>1135</v>
      </c>
      <c r="C619" s="48" t="s">
        <v>170</v>
      </c>
      <c r="D619" s="76" t="s">
        <v>795</v>
      </c>
      <c r="E619" s="51">
        <v>65431</v>
      </c>
      <c r="F619" s="236" t="s">
        <v>1145</v>
      </c>
      <c r="G619" s="13"/>
      <c r="H619" s="13"/>
    </row>
    <row r="620" spans="1:8" s="33" customFormat="1" ht="15" customHeight="1" x14ac:dyDescent="0.25">
      <c r="A620" s="230" t="s">
        <v>127</v>
      </c>
      <c r="B620" s="230" t="s">
        <v>1136</v>
      </c>
      <c r="C620" s="48" t="s">
        <v>170</v>
      </c>
      <c r="D620" s="76" t="s">
        <v>796</v>
      </c>
      <c r="E620" s="51">
        <v>66431</v>
      </c>
      <c r="F620" s="236" t="s">
        <v>1145</v>
      </c>
      <c r="G620" s="13"/>
      <c r="H620" s="13"/>
    </row>
    <row r="621" spans="1:8" s="33" customFormat="1" ht="15" customHeight="1" x14ac:dyDescent="0.25">
      <c r="A621" s="230" t="s">
        <v>127</v>
      </c>
      <c r="B621" s="230" t="s">
        <v>1131</v>
      </c>
      <c r="C621" s="48" t="s">
        <v>178</v>
      </c>
      <c r="D621" s="76" t="s">
        <v>797</v>
      </c>
      <c r="E621" s="51">
        <v>62402</v>
      </c>
      <c r="F621" s="236" t="s">
        <v>1145</v>
      </c>
      <c r="G621" s="13"/>
      <c r="H621" s="13"/>
    </row>
    <row r="622" spans="1:8" s="33" customFormat="1" ht="15" customHeight="1" x14ac:dyDescent="0.25">
      <c r="A622" s="230" t="s">
        <v>127</v>
      </c>
      <c r="B622" s="230" t="s">
        <v>1131</v>
      </c>
      <c r="C622" s="48" t="s">
        <v>178</v>
      </c>
      <c r="D622" s="76" t="s">
        <v>798</v>
      </c>
      <c r="E622" s="51">
        <v>62403</v>
      </c>
      <c r="F622" s="236" t="s">
        <v>1145</v>
      </c>
      <c r="G622" s="13"/>
      <c r="H622" s="13"/>
    </row>
    <row r="623" spans="1:8" s="33" customFormat="1" ht="15" customHeight="1" x14ac:dyDescent="0.25">
      <c r="A623" s="230" t="s">
        <v>127</v>
      </c>
      <c r="B623" s="230" t="s">
        <v>1132</v>
      </c>
      <c r="C623" s="48" t="s">
        <v>178</v>
      </c>
      <c r="D623" s="76" t="s">
        <v>799</v>
      </c>
      <c r="E623" s="51">
        <v>62404</v>
      </c>
      <c r="F623" s="236" t="s">
        <v>1145</v>
      </c>
      <c r="G623" s="13"/>
      <c r="H623" s="13"/>
    </row>
    <row r="624" spans="1:8" s="33" customFormat="1" ht="15" customHeight="1" x14ac:dyDescent="0.25">
      <c r="A624" s="230" t="s">
        <v>127</v>
      </c>
      <c r="B624" s="230" t="s">
        <v>1132</v>
      </c>
      <c r="C624" s="48" t="s">
        <v>178</v>
      </c>
      <c r="D624" s="76" t="s">
        <v>800</v>
      </c>
      <c r="E624" s="51">
        <v>62405</v>
      </c>
      <c r="F624" s="236" t="s">
        <v>1145</v>
      </c>
      <c r="G624" s="13"/>
      <c r="H624" s="13"/>
    </row>
    <row r="625" spans="1:8" s="33" customFormat="1" ht="15" customHeight="1" x14ac:dyDescent="0.25">
      <c r="A625" s="230" t="s">
        <v>127</v>
      </c>
      <c r="B625" s="230" t="s">
        <v>1133</v>
      </c>
      <c r="C625" s="48" t="s">
        <v>178</v>
      </c>
      <c r="D625" s="76" t="s">
        <v>801</v>
      </c>
      <c r="E625" s="51">
        <v>62406</v>
      </c>
      <c r="F625" s="236" t="s">
        <v>1145</v>
      </c>
      <c r="G625" s="13"/>
      <c r="H625" s="13"/>
    </row>
    <row r="626" spans="1:8" s="33" customFormat="1" ht="15" customHeight="1" x14ac:dyDescent="0.25">
      <c r="A626" s="230" t="s">
        <v>127</v>
      </c>
      <c r="B626" s="230" t="s">
        <v>1133</v>
      </c>
      <c r="C626" s="48" t="s">
        <v>178</v>
      </c>
      <c r="D626" s="76" t="s">
        <v>802</v>
      </c>
      <c r="E626" s="51">
        <v>62407</v>
      </c>
      <c r="F626" s="236" t="s">
        <v>1145</v>
      </c>
      <c r="G626" s="13"/>
      <c r="H626" s="13"/>
    </row>
    <row r="627" spans="1:8" s="33" customFormat="1" ht="15" customHeight="1" x14ac:dyDescent="0.25">
      <c r="A627" s="230" t="s">
        <v>127</v>
      </c>
      <c r="B627" s="230" t="s">
        <v>1131</v>
      </c>
      <c r="C627" s="48" t="s">
        <v>180</v>
      </c>
      <c r="D627" s="152" t="s">
        <v>803</v>
      </c>
      <c r="E627" s="51">
        <v>60001</v>
      </c>
      <c r="F627" s="236" t="s">
        <v>1145</v>
      </c>
      <c r="G627" s="13"/>
      <c r="H627" s="13"/>
    </row>
    <row r="628" spans="1:8" s="33" customFormat="1" ht="15" customHeight="1" x14ac:dyDescent="0.25">
      <c r="A628" s="230" t="s">
        <v>127</v>
      </c>
      <c r="B628" s="230" t="s">
        <v>1131</v>
      </c>
      <c r="C628" s="48" t="s">
        <v>180</v>
      </c>
      <c r="D628" s="76" t="s">
        <v>804</v>
      </c>
      <c r="E628" s="51">
        <v>60002</v>
      </c>
      <c r="F628" s="236" t="s">
        <v>1145</v>
      </c>
      <c r="G628" s="13"/>
      <c r="H628" s="13"/>
    </row>
    <row r="629" spans="1:8" s="33" customFormat="1" ht="15" customHeight="1" x14ac:dyDescent="0.25">
      <c r="A629" s="230" t="s">
        <v>127</v>
      </c>
      <c r="B629" s="230" t="s">
        <v>1131</v>
      </c>
      <c r="C629" s="48" t="s">
        <v>180</v>
      </c>
      <c r="D629" s="76" t="s">
        <v>805</v>
      </c>
      <c r="E629" s="51">
        <v>60003</v>
      </c>
      <c r="F629" s="236" t="s">
        <v>1145</v>
      </c>
      <c r="G629" s="13"/>
      <c r="H629" s="13"/>
    </row>
    <row r="630" spans="1:8" s="33" customFormat="1" ht="15" customHeight="1" x14ac:dyDescent="0.25">
      <c r="A630" s="230" t="s">
        <v>127</v>
      </c>
      <c r="B630" s="230" t="s">
        <v>1131</v>
      </c>
      <c r="C630" s="48" t="s">
        <v>180</v>
      </c>
      <c r="D630" s="76" t="s">
        <v>806</v>
      </c>
      <c r="E630" s="51">
        <v>60004</v>
      </c>
      <c r="F630" s="236" t="s">
        <v>1145</v>
      </c>
      <c r="G630" s="13"/>
      <c r="H630" s="13"/>
    </row>
    <row r="631" spans="1:8" s="33" customFormat="1" ht="15" customHeight="1" x14ac:dyDescent="0.25">
      <c r="A631" s="230" t="s">
        <v>127</v>
      </c>
      <c r="B631" s="230" t="s">
        <v>1132</v>
      </c>
      <c r="C631" s="48" t="s">
        <v>180</v>
      </c>
      <c r="D631" s="76" t="s">
        <v>807</v>
      </c>
      <c r="E631" s="51">
        <v>60005</v>
      </c>
      <c r="F631" s="236" t="s">
        <v>1145</v>
      </c>
      <c r="G631" s="13"/>
      <c r="H631" s="13"/>
    </row>
    <row r="632" spans="1:8" s="33" customFormat="1" ht="15" customHeight="1" x14ac:dyDescent="0.25">
      <c r="A632" s="230" t="s">
        <v>127</v>
      </c>
      <c r="B632" s="230" t="s">
        <v>1132</v>
      </c>
      <c r="C632" s="48" t="s">
        <v>180</v>
      </c>
      <c r="D632" s="76" t="s">
        <v>808</v>
      </c>
      <c r="E632" s="51">
        <v>60006</v>
      </c>
      <c r="F632" s="236" t="s">
        <v>1145</v>
      </c>
      <c r="G632" s="13"/>
      <c r="H632" s="13"/>
    </row>
    <row r="633" spans="1:8" s="33" customFormat="1" ht="15" customHeight="1" x14ac:dyDescent="0.25">
      <c r="A633" s="230" t="s">
        <v>127</v>
      </c>
      <c r="B633" s="230" t="s">
        <v>1132</v>
      </c>
      <c r="C633" s="48" t="s">
        <v>180</v>
      </c>
      <c r="D633" s="76" t="s">
        <v>809</v>
      </c>
      <c r="E633" s="51">
        <v>60007</v>
      </c>
      <c r="F633" s="236" t="s">
        <v>1145</v>
      </c>
      <c r="G633" s="13"/>
      <c r="H633" s="13"/>
    </row>
    <row r="634" spans="1:8" s="33" customFormat="1" ht="15" customHeight="1" x14ac:dyDescent="0.25">
      <c r="A634" s="230" t="s">
        <v>127</v>
      </c>
      <c r="B634" s="230" t="s">
        <v>1132</v>
      </c>
      <c r="C634" s="48" t="s">
        <v>180</v>
      </c>
      <c r="D634" s="76" t="s">
        <v>810</v>
      </c>
      <c r="E634" s="51">
        <v>60008</v>
      </c>
      <c r="F634" s="236" t="s">
        <v>1145</v>
      </c>
      <c r="G634" s="13"/>
      <c r="H634" s="13"/>
    </row>
    <row r="635" spans="1:8" s="33" customFormat="1" ht="15" customHeight="1" x14ac:dyDescent="0.25">
      <c r="A635" s="230" t="s">
        <v>127</v>
      </c>
      <c r="B635" s="230" t="s">
        <v>1133</v>
      </c>
      <c r="C635" s="48" t="s">
        <v>180</v>
      </c>
      <c r="D635" s="76" t="s">
        <v>811</v>
      </c>
      <c r="E635" s="51">
        <v>60009</v>
      </c>
      <c r="F635" s="236" t="s">
        <v>1145</v>
      </c>
      <c r="G635" s="13"/>
      <c r="H635" s="13"/>
    </row>
    <row r="636" spans="1:8" s="33" customFormat="1" ht="15" customHeight="1" x14ac:dyDescent="0.25">
      <c r="A636" s="230" t="s">
        <v>127</v>
      </c>
      <c r="B636" s="230" t="s">
        <v>1133</v>
      </c>
      <c r="C636" s="48" t="s">
        <v>180</v>
      </c>
      <c r="D636" s="76" t="s">
        <v>812</v>
      </c>
      <c r="E636" s="51">
        <v>60010</v>
      </c>
      <c r="F636" s="236" t="s">
        <v>1145</v>
      </c>
      <c r="G636" s="13"/>
      <c r="H636" s="13"/>
    </row>
    <row r="637" spans="1:8" s="33" customFormat="1" ht="15" customHeight="1" x14ac:dyDescent="0.25">
      <c r="A637" s="230" t="s">
        <v>127</v>
      </c>
      <c r="B637" s="230" t="s">
        <v>1133</v>
      </c>
      <c r="C637" s="48" t="s">
        <v>180</v>
      </c>
      <c r="D637" s="76" t="s">
        <v>813</v>
      </c>
      <c r="E637" s="51">
        <v>60011</v>
      </c>
      <c r="F637" s="236" t="s">
        <v>1145</v>
      </c>
      <c r="G637" s="13"/>
      <c r="H637" s="13"/>
    </row>
    <row r="638" spans="1:8" s="33" customFormat="1" ht="15" customHeight="1" x14ac:dyDescent="0.25">
      <c r="A638" s="230" t="s">
        <v>127</v>
      </c>
      <c r="B638" s="230" t="s">
        <v>1133</v>
      </c>
      <c r="C638" s="48" t="s">
        <v>180</v>
      </c>
      <c r="D638" s="76" t="s">
        <v>814</v>
      </c>
      <c r="E638" s="51">
        <v>60012</v>
      </c>
      <c r="F638" s="236" t="s">
        <v>1145</v>
      </c>
      <c r="G638" s="13"/>
      <c r="H638" s="13"/>
    </row>
    <row r="639" spans="1:8" s="33" customFormat="1" ht="15" customHeight="1" x14ac:dyDescent="0.25">
      <c r="A639" s="230" t="s">
        <v>127</v>
      </c>
      <c r="B639" s="230" t="s">
        <v>1134</v>
      </c>
      <c r="C639" s="48" t="s">
        <v>180</v>
      </c>
      <c r="D639" s="76" t="s">
        <v>815</v>
      </c>
      <c r="E639" s="51">
        <v>60013</v>
      </c>
      <c r="F639" s="236" t="s">
        <v>1145</v>
      </c>
      <c r="G639" s="13"/>
      <c r="H639" s="13"/>
    </row>
    <row r="640" spans="1:8" s="33" customFormat="1" ht="15" customHeight="1" x14ac:dyDescent="0.25">
      <c r="A640" s="230" t="s">
        <v>127</v>
      </c>
      <c r="B640" s="230" t="s">
        <v>1134</v>
      </c>
      <c r="C640" s="48" t="s">
        <v>180</v>
      </c>
      <c r="D640" s="76" t="s">
        <v>816</v>
      </c>
      <c r="E640" s="51">
        <v>60014</v>
      </c>
      <c r="F640" s="236" t="s">
        <v>1145</v>
      </c>
      <c r="G640" s="13"/>
      <c r="H640" s="13"/>
    </row>
    <row r="641" spans="1:8" s="33" customFormat="1" ht="15" customHeight="1" x14ac:dyDescent="0.25">
      <c r="A641" s="230" t="s">
        <v>127</v>
      </c>
      <c r="B641" s="230" t="s">
        <v>1134</v>
      </c>
      <c r="C641" s="48" t="s">
        <v>180</v>
      </c>
      <c r="D641" s="76" t="s">
        <v>817</v>
      </c>
      <c r="E641" s="51">
        <v>60015</v>
      </c>
      <c r="F641" s="236" t="s">
        <v>1145</v>
      </c>
      <c r="G641" s="13"/>
      <c r="H641" s="13"/>
    </row>
    <row r="642" spans="1:8" s="33" customFormat="1" ht="15" customHeight="1" x14ac:dyDescent="0.25">
      <c r="A642" s="230" t="s">
        <v>127</v>
      </c>
      <c r="B642" s="230" t="s">
        <v>1134</v>
      </c>
      <c r="C642" s="48" t="s">
        <v>180</v>
      </c>
      <c r="D642" s="76" t="s">
        <v>818</v>
      </c>
      <c r="E642" s="51">
        <v>60016</v>
      </c>
      <c r="F642" s="236" t="s">
        <v>1145</v>
      </c>
      <c r="G642" s="13"/>
      <c r="H642" s="13"/>
    </row>
    <row r="643" spans="1:8" s="33" customFormat="1" ht="15" customHeight="1" x14ac:dyDescent="0.25">
      <c r="A643" s="230" t="s">
        <v>127</v>
      </c>
      <c r="B643" s="230" t="s">
        <v>1131</v>
      </c>
      <c r="C643" s="48" t="s">
        <v>182</v>
      </c>
      <c r="D643" s="76" t="s">
        <v>452</v>
      </c>
      <c r="E643" s="51" t="s">
        <v>184</v>
      </c>
      <c r="F643" s="236" t="s">
        <v>1145</v>
      </c>
      <c r="G643" s="13"/>
      <c r="H643" s="13"/>
    </row>
    <row r="644" spans="1:8" s="33" customFormat="1" ht="15" customHeight="1" x14ac:dyDescent="0.25">
      <c r="A644" s="230" t="s">
        <v>127</v>
      </c>
      <c r="B644" s="230" t="s">
        <v>1131</v>
      </c>
      <c r="C644" s="48" t="s">
        <v>182</v>
      </c>
      <c r="D644" s="76" t="s">
        <v>453</v>
      </c>
      <c r="E644" s="51" t="s">
        <v>185</v>
      </c>
      <c r="F644" s="236" t="s">
        <v>1145</v>
      </c>
      <c r="G644" s="13"/>
      <c r="H644" s="13"/>
    </row>
    <row r="645" spans="1:8" s="33" customFormat="1" ht="15" customHeight="1" x14ac:dyDescent="0.25">
      <c r="A645" s="230" t="s">
        <v>127</v>
      </c>
      <c r="B645" s="230" t="s">
        <v>1132</v>
      </c>
      <c r="C645" s="48" t="s">
        <v>182</v>
      </c>
      <c r="D645" s="76" t="s">
        <v>454</v>
      </c>
      <c r="E645" s="51" t="s">
        <v>186</v>
      </c>
      <c r="F645" s="236" t="s">
        <v>1145</v>
      </c>
      <c r="G645" s="13"/>
      <c r="H645" s="13"/>
    </row>
    <row r="646" spans="1:8" s="33" customFormat="1" ht="15" customHeight="1" x14ac:dyDescent="0.25">
      <c r="A646" s="230" t="s">
        <v>127</v>
      </c>
      <c r="B646" s="230" t="s">
        <v>1132</v>
      </c>
      <c r="C646" s="48" t="s">
        <v>182</v>
      </c>
      <c r="D646" s="76" t="s">
        <v>455</v>
      </c>
      <c r="E646" s="51" t="s">
        <v>187</v>
      </c>
      <c r="F646" s="236" t="s">
        <v>1145</v>
      </c>
      <c r="G646" s="13"/>
      <c r="H646" s="13"/>
    </row>
    <row r="647" spans="1:8" s="33" customFormat="1" ht="15" customHeight="1" x14ac:dyDescent="0.25">
      <c r="A647" s="230" t="s">
        <v>127</v>
      </c>
      <c r="B647" s="230" t="s">
        <v>1133</v>
      </c>
      <c r="C647" s="48" t="s">
        <v>182</v>
      </c>
      <c r="D647" s="76" t="s">
        <v>456</v>
      </c>
      <c r="E647" s="51" t="s">
        <v>188</v>
      </c>
      <c r="F647" s="236" t="s">
        <v>1145</v>
      </c>
      <c r="G647" s="13"/>
      <c r="H647" s="13"/>
    </row>
    <row r="648" spans="1:8" s="33" customFormat="1" ht="15" customHeight="1" x14ac:dyDescent="0.25">
      <c r="A648" s="230" t="s">
        <v>127</v>
      </c>
      <c r="B648" s="230" t="s">
        <v>1133</v>
      </c>
      <c r="C648" s="48" t="s">
        <v>182</v>
      </c>
      <c r="D648" s="76" t="s">
        <v>457</v>
      </c>
      <c r="E648" s="51" t="s">
        <v>189</v>
      </c>
      <c r="F648" s="236" t="s">
        <v>1145</v>
      </c>
      <c r="G648" s="13"/>
      <c r="H648" s="13"/>
    </row>
    <row r="649" spans="1:8" s="33" customFormat="1" ht="15" customHeight="1" x14ac:dyDescent="0.25">
      <c r="A649" s="230" t="s">
        <v>127</v>
      </c>
      <c r="B649" s="230" t="s">
        <v>1134</v>
      </c>
      <c r="C649" s="48" t="s">
        <v>182</v>
      </c>
      <c r="D649" s="76" t="s">
        <v>458</v>
      </c>
      <c r="E649" s="51" t="s">
        <v>190</v>
      </c>
      <c r="F649" s="236" t="s">
        <v>1145</v>
      </c>
      <c r="G649" s="13"/>
      <c r="H649" s="13"/>
    </row>
    <row r="650" spans="1:8" s="33" customFormat="1" ht="15" customHeight="1" x14ac:dyDescent="0.25">
      <c r="A650" s="230" t="s">
        <v>127</v>
      </c>
      <c r="B650" s="230" t="s">
        <v>1134</v>
      </c>
      <c r="C650" s="48" t="s">
        <v>182</v>
      </c>
      <c r="D650" s="76" t="s">
        <v>459</v>
      </c>
      <c r="E650" s="51" t="s">
        <v>191</v>
      </c>
      <c r="F650" s="236" t="s">
        <v>1145</v>
      </c>
      <c r="G650" s="13"/>
      <c r="H650" s="13"/>
    </row>
    <row r="651" spans="1:8" s="33" customFormat="1" ht="15" customHeight="1" x14ac:dyDescent="0.25">
      <c r="A651" s="230" t="s">
        <v>127</v>
      </c>
      <c r="B651" s="230" t="s">
        <v>1135</v>
      </c>
      <c r="C651" s="48" t="s">
        <v>182</v>
      </c>
      <c r="D651" s="76" t="s">
        <v>460</v>
      </c>
      <c r="E651" s="51" t="s">
        <v>192</v>
      </c>
      <c r="F651" s="236" t="s">
        <v>1145</v>
      </c>
      <c r="G651" s="13"/>
      <c r="H651" s="13"/>
    </row>
    <row r="652" spans="1:8" s="33" customFormat="1" ht="15" customHeight="1" x14ac:dyDescent="0.25">
      <c r="A652" s="230" t="s">
        <v>127</v>
      </c>
      <c r="B652" s="230" t="s">
        <v>1135</v>
      </c>
      <c r="C652" s="48" t="s">
        <v>182</v>
      </c>
      <c r="D652" s="76" t="s">
        <v>461</v>
      </c>
      <c r="E652" s="51" t="s">
        <v>193</v>
      </c>
      <c r="F652" s="236" t="s">
        <v>1145</v>
      </c>
      <c r="G652" s="13"/>
      <c r="H652" s="13"/>
    </row>
    <row r="653" spans="1:8" s="33" customFormat="1" ht="15" customHeight="1" x14ac:dyDescent="0.25">
      <c r="A653" s="230" t="s">
        <v>127</v>
      </c>
      <c r="B653" s="230" t="s">
        <v>1136</v>
      </c>
      <c r="C653" s="48" t="s">
        <v>182</v>
      </c>
      <c r="D653" s="76" t="s">
        <v>462</v>
      </c>
      <c r="E653" s="51" t="s">
        <v>194</v>
      </c>
      <c r="F653" s="236" t="s">
        <v>1145</v>
      </c>
      <c r="G653" s="13"/>
      <c r="H653" s="13"/>
    </row>
    <row r="654" spans="1:8" s="33" customFormat="1" ht="15" customHeight="1" x14ac:dyDescent="0.25">
      <c r="A654" s="230" t="s">
        <v>127</v>
      </c>
      <c r="B654" s="230" t="s">
        <v>1136</v>
      </c>
      <c r="C654" s="48" t="s">
        <v>182</v>
      </c>
      <c r="D654" s="76" t="s">
        <v>463</v>
      </c>
      <c r="E654" s="51" t="s">
        <v>195</v>
      </c>
      <c r="F654" s="236" t="s">
        <v>1145</v>
      </c>
      <c r="G654" s="13"/>
      <c r="H654" s="13"/>
    </row>
    <row r="655" spans="1:8" s="33" customFormat="1" ht="15" customHeight="1" x14ac:dyDescent="0.25">
      <c r="A655" s="230" t="s">
        <v>127</v>
      </c>
      <c r="B655" s="230" t="s">
        <v>1131</v>
      </c>
      <c r="C655" s="48" t="s">
        <v>196</v>
      </c>
      <c r="D655" s="76" t="s">
        <v>819</v>
      </c>
      <c r="E655" s="51">
        <v>60101</v>
      </c>
      <c r="F655" s="236" t="s">
        <v>1145</v>
      </c>
      <c r="G655" s="13"/>
      <c r="H655" s="13"/>
    </row>
    <row r="656" spans="1:8" s="33" customFormat="1" ht="15" customHeight="1" x14ac:dyDescent="0.25">
      <c r="A656" s="230" t="s">
        <v>127</v>
      </c>
      <c r="B656" s="230" t="s">
        <v>1131</v>
      </c>
      <c r="C656" s="48" t="s">
        <v>196</v>
      </c>
      <c r="D656" s="76" t="s">
        <v>820</v>
      </c>
      <c r="E656" s="51">
        <v>60102</v>
      </c>
      <c r="F656" s="236" t="s">
        <v>1145</v>
      </c>
      <c r="G656" s="13"/>
      <c r="H656" s="13"/>
    </row>
    <row r="657" spans="1:8" s="33" customFormat="1" ht="15" customHeight="1" x14ac:dyDescent="0.25">
      <c r="A657" s="230" t="s">
        <v>127</v>
      </c>
      <c r="B657" s="230" t="s">
        <v>1132</v>
      </c>
      <c r="C657" s="48" t="s">
        <v>196</v>
      </c>
      <c r="D657" s="76" t="s">
        <v>821</v>
      </c>
      <c r="E657" s="51">
        <v>60103</v>
      </c>
      <c r="F657" s="236" t="s">
        <v>1145</v>
      </c>
      <c r="G657" s="13"/>
      <c r="H657" s="13"/>
    </row>
    <row r="658" spans="1:8" s="33" customFormat="1" ht="15" customHeight="1" x14ac:dyDescent="0.25">
      <c r="A658" s="230" t="s">
        <v>127</v>
      </c>
      <c r="B658" s="230" t="s">
        <v>1132</v>
      </c>
      <c r="C658" s="48" t="s">
        <v>196</v>
      </c>
      <c r="D658" s="76" t="s">
        <v>822</v>
      </c>
      <c r="E658" s="51">
        <v>60104</v>
      </c>
      <c r="F658" s="236" t="s">
        <v>1145</v>
      </c>
      <c r="G658" s="13"/>
      <c r="H658" s="13"/>
    </row>
    <row r="659" spans="1:8" s="33" customFormat="1" ht="15" customHeight="1" x14ac:dyDescent="0.25">
      <c r="A659" s="230" t="s">
        <v>127</v>
      </c>
      <c r="B659" s="230" t="s">
        <v>1133</v>
      </c>
      <c r="C659" s="48" t="s">
        <v>196</v>
      </c>
      <c r="D659" s="76" t="s">
        <v>823</v>
      </c>
      <c r="E659" s="51">
        <v>60105</v>
      </c>
      <c r="F659" s="236" t="s">
        <v>1145</v>
      </c>
      <c r="G659" s="13"/>
      <c r="H659" s="13"/>
    </row>
    <row r="660" spans="1:8" s="33" customFormat="1" ht="15" customHeight="1" x14ac:dyDescent="0.25">
      <c r="A660" s="230" t="s">
        <v>127</v>
      </c>
      <c r="B660" s="230" t="s">
        <v>1133</v>
      </c>
      <c r="C660" s="48" t="s">
        <v>196</v>
      </c>
      <c r="D660" s="76" t="s">
        <v>824</v>
      </c>
      <c r="E660" s="51">
        <v>60106</v>
      </c>
      <c r="F660" s="236" t="s">
        <v>1145</v>
      </c>
      <c r="G660" s="13"/>
      <c r="H660" s="13"/>
    </row>
    <row r="661" spans="1:8" s="33" customFormat="1" ht="15" customHeight="1" x14ac:dyDescent="0.25">
      <c r="A661" s="230" t="s">
        <v>127</v>
      </c>
      <c r="B661" s="230" t="s">
        <v>1134</v>
      </c>
      <c r="C661" s="48" t="s">
        <v>196</v>
      </c>
      <c r="D661" s="76" t="s">
        <v>825</v>
      </c>
      <c r="E661" s="51">
        <v>60107</v>
      </c>
      <c r="F661" s="236" t="s">
        <v>1145</v>
      </c>
      <c r="G661" s="13"/>
      <c r="H661" s="13"/>
    </row>
    <row r="662" spans="1:8" s="33" customFormat="1" ht="15" customHeight="1" x14ac:dyDescent="0.25">
      <c r="A662" s="230" t="s">
        <v>127</v>
      </c>
      <c r="B662" s="230" t="s">
        <v>1134</v>
      </c>
      <c r="C662" s="48" t="s">
        <v>196</v>
      </c>
      <c r="D662" s="76" t="s">
        <v>826</v>
      </c>
      <c r="E662" s="51">
        <v>60108</v>
      </c>
      <c r="F662" s="236" t="s">
        <v>1145</v>
      </c>
      <c r="G662" s="13"/>
      <c r="H662" s="13"/>
    </row>
    <row r="663" spans="1:8" s="33" customFormat="1" ht="15" customHeight="1" x14ac:dyDescent="0.25">
      <c r="A663" s="230" t="s">
        <v>127</v>
      </c>
      <c r="B663" s="230" t="s">
        <v>1135</v>
      </c>
      <c r="C663" s="48" t="s">
        <v>196</v>
      </c>
      <c r="D663" s="76" t="s">
        <v>827</v>
      </c>
      <c r="E663" s="51">
        <v>60109</v>
      </c>
      <c r="F663" s="236" t="s">
        <v>1145</v>
      </c>
      <c r="G663" s="13"/>
      <c r="H663" s="13"/>
    </row>
    <row r="664" spans="1:8" s="33" customFormat="1" ht="15" customHeight="1" x14ac:dyDescent="0.25">
      <c r="A664" s="230" t="s">
        <v>127</v>
      </c>
      <c r="B664" s="230" t="s">
        <v>1135</v>
      </c>
      <c r="C664" s="48" t="s">
        <v>196</v>
      </c>
      <c r="D664" s="76" t="s">
        <v>828</v>
      </c>
      <c r="E664" s="51">
        <v>60110</v>
      </c>
      <c r="F664" s="236" t="s">
        <v>1145</v>
      </c>
      <c r="G664" s="13"/>
      <c r="H664" s="13"/>
    </row>
    <row r="665" spans="1:8" s="33" customFormat="1" ht="15" customHeight="1" x14ac:dyDescent="0.25">
      <c r="A665" s="230" t="s">
        <v>127</v>
      </c>
      <c r="B665" s="230" t="s">
        <v>1136</v>
      </c>
      <c r="C665" s="48" t="s">
        <v>196</v>
      </c>
      <c r="D665" s="76" t="s">
        <v>829</v>
      </c>
      <c r="E665" s="51">
        <v>60111</v>
      </c>
      <c r="F665" s="236" t="s">
        <v>1145</v>
      </c>
      <c r="G665" s="13"/>
      <c r="H665" s="13"/>
    </row>
    <row r="666" spans="1:8" s="33" customFormat="1" ht="15" customHeight="1" x14ac:dyDescent="0.25">
      <c r="A666" s="230" t="s">
        <v>127</v>
      </c>
      <c r="B666" s="230" t="s">
        <v>1136</v>
      </c>
      <c r="C666" s="48" t="s">
        <v>196</v>
      </c>
      <c r="D666" s="76" t="s">
        <v>830</v>
      </c>
      <c r="E666" s="51">
        <v>60112</v>
      </c>
      <c r="F666" s="236" t="s">
        <v>1145</v>
      </c>
      <c r="G666" s="13"/>
      <c r="H666" s="13"/>
    </row>
    <row r="667" spans="1:8" s="33" customFormat="1" ht="15" customHeight="1" x14ac:dyDescent="0.25">
      <c r="A667" s="230" t="s">
        <v>127</v>
      </c>
      <c r="B667" s="230" t="s">
        <v>1131</v>
      </c>
      <c r="C667" s="48" t="s">
        <v>197</v>
      </c>
      <c r="D667" s="76" t="s">
        <v>831</v>
      </c>
      <c r="E667" s="51">
        <v>72547</v>
      </c>
      <c r="F667" s="236" t="s">
        <v>1145</v>
      </c>
      <c r="G667" s="13"/>
      <c r="H667" s="13"/>
    </row>
    <row r="668" spans="1:8" s="33" customFormat="1" ht="15" customHeight="1" x14ac:dyDescent="0.25">
      <c r="A668" s="230" t="s">
        <v>127</v>
      </c>
      <c r="B668" s="230" t="s">
        <v>1132</v>
      </c>
      <c r="C668" s="48" t="s">
        <v>197</v>
      </c>
      <c r="D668" s="76" t="s">
        <v>832</v>
      </c>
      <c r="E668" s="51">
        <v>72548</v>
      </c>
      <c r="F668" s="236" t="s">
        <v>1145</v>
      </c>
      <c r="G668" s="13"/>
      <c r="H668" s="13"/>
    </row>
    <row r="669" spans="1:8" s="33" customFormat="1" ht="15" customHeight="1" x14ac:dyDescent="0.25">
      <c r="A669" s="230" t="s">
        <v>127</v>
      </c>
      <c r="B669" s="230" t="s">
        <v>1133</v>
      </c>
      <c r="C669" s="48" t="s">
        <v>197</v>
      </c>
      <c r="D669" s="76" t="s">
        <v>833</v>
      </c>
      <c r="E669" s="51">
        <v>20700</v>
      </c>
      <c r="F669" s="236" t="s">
        <v>1145</v>
      </c>
      <c r="G669" s="13"/>
      <c r="H669" s="13"/>
    </row>
    <row r="670" spans="1:8" s="33" customFormat="1" ht="15" customHeight="1" x14ac:dyDescent="0.25">
      <c r="A670" s="230" t="s">
        <v>127</v>
      </c>
      <c r="B670" s="230" t="s">
        <v>1134</v>
      </c>
      <c r="C670" s="48" t="s">
        <v>197</v>
      </c>
      <c r="D670" s="76" t="s">
        <v>834</v>
      </c>
      <c r="E670" s="51">
        <v>20701</v>
      </c>
      <c r="F670" s="236" t="s">
        <v>1145</v>
      </c>
      <c r="G670" s="13"/>
      <c r="H670" s="13"/>
    </row>
    <row r="671" spans="1:8" s="33" customFormat="1" ht="15" customHeight="1" x14ac:dyDescent="0.25">
      <c r="A671" s="230" t="s">
        <v>127</v>
      </c>
      <c r="B671" s="230" t="s">
        <v>1135</v>
      </c>
      <c r="C671" s="48" t="s">
        <v>197</v>
      </c>
      <c r="D671" s="76" t="s">
        <v>835</v>
      </c>
      <c r="E671" s="51">
        <v>101238</v>
      </c>
      <c r="F671" s="236" t="s">
        <v>1145</v>
      </c>
      <c r="G671" s="13"/>
      <c r="H671" s="13"/>
    </row>
    <row r="672" spans="1:8" s="33" customFormat="1" ht="15" customHeight="1" x14ac:dyDescent="0.25">
      <c r="A672" s="230" t="s">
        <v>127</v>
      </c>
      <c r="B672" s="230" t="s">
        <v>1136</v>
      </c>
      <c r="C672" s="48" t="s">
        <v>197</v>
      </c>
      <c r="D672" s="76" t="s">
        <v>836</v>
      </c>
      <c r="E672" s="51">
        <v>101239</v>
      </c>
      <c r="F672" s="236" t="s">
        <v>1145</v>
      </c>
      <c r="G672" s="13"/>
      <c r="H672" s="13"/>
    </row>
    <row r="673" spans="1:8" s="33" customFormat="1" ht="15" customHeight="1" x14ac:dyDescent="0.25">
      <c r="A673" s="230" t="s">
        <v>203</v>
      </c>
      <c r="B673" s="230" t="s">
        <v>1126</v>
      </c>
      <c r="C673" s="68" t="s">
        <v>204</v>
      </c>
      <c r="D673" s="76" t="s">
        <v>837</v>
      </c>
      <c r="E673" s="51">
        <v>105087</v>
      </c>
      <c r="F673" s="130" t="s">
        <v>1145</v>
      </c>
      <c r="G673" s="13"/>
      <c r="H673" s="13"/>
    </row>
    <row r="674" spans="1:8" s="33" customFormat="1" ht="15" customHeight="1" x14ac:dyDescent="0.25">
      <c r="A674" s="230" t="s">
        <v>203</v>
      </c>
      <c r="B674" s="230" t="s">
        <v>1126</v>
      </c>
      <c r="C674" s="68" t="s">
        <v>204</v>
      </c>
      <c r="D674" s="76" t="s">
        <v>838</v>
      </c>
      <c r="E674" s="51">
        <v>105089</v>
      </c>
      <c r="F674" s="130" t="s">
        <v>1145</v>
      </c>
      <c r="G674" s="13"/>
      <c r="H674" s="13"/>
    </row>
    <row r="675" spans="1:8" s="33" customFormat="1" ht="15" customHeight="1" x14ac:dyDescent="0.25">
      <c r="A675" s="230" t="s">
        <v>203</v>
      </c>
      <c r="B675" s="230" t="s">
        <v>1126</v>
      </c>
      <c r="C675" s="68" t="s">
        <v>204</v>
      </c>
      <c r="D675" s="76" t="s">
        <v>839</v>
      </c>
      <c r="E675" s="51">
        <v>105091</v>
      </c>
      <c r="F675" s="130" t="s">
        <v>1145</v>
      </c>
      <c r="G675" s="13"/>
      <c r="H675" s="13"/>
    </row>
    <row r="676" spans="1:8" s="33" customFormat="1" ht="15" customHeight="1" x14ac:dyDescent="0.25">
      <c r="A676" s="230" t="s">
        <v>203</v>
      </c>
      <c r="B676" s="230" t="s">
        <v>1126</v>
      </c>
      <c r="C676" s="68" t="s">
        <v>204</v>
      </c>
      <c r="D676" s="76" t="s">
        <v>840</v>
      </c>
      <c r="E676" s="51">
        <v>105093</v>
      </c>
      <c r="F676" s="130" t="s">
        <v>1145</v>
      </c>
      <c r="G676" s="13"/>
      <c r="H676" s="13"/>
    </row>
    <row r="677" spans="1:8" s="33" customFormat="1" ht="15" customHeight="1" x14ac:dyDescent="0.25">
      <c r="A677" s="230" t="s">
        <v>203</v>
      </c>
      <c r="B677" s="230" t="s">
        <v>1126</v>
      </c>
      <c r="C677" s="60" t="s">
        <v>204</v>
      </c>
      <c r="D677" s="78" t="s">
        <v>841</v>
      </c>
      <c r="E677" s="79">
        <v>105088</v>
      </c>
      <c r="F677" s="236" t="s">
        <v>1146</v>
      </c>
      <c r="G677" s="13"/>
      <c r="H677" s="13"/>
    </row>
    <row r="678" spans="1:8" s="33" customFormat="1" ht="15" customHeight="1" x14ac:dyDescent="0.25">
      <c r="A678" s="230" t="s">
        <v>203</v>
      </c>
      <c r="B678" s="230" t="s">
        <v>1126</v>
      </c>
      <c r="C678" s="60" t="s">
        <v>204</v>
      </c>
      <c r="D678" s="78" t="s">
        <v>842</v>
      </c>
      <c r="E678" s="79">
        <v>105090</v>
      </c>
      <c r="F678" s="236" t="s">
        <v>1146</v>
      </c>
      <c r="G678" s="13"/>
      <c r="H678" s="13"/>
    </row>
    <row r="679" spans="1:8" s="33" customFormat="1" ht="15" customHeight="1" x14ac:dyDescent="0.25">
      <c r="A679" s="230" t="s">
        <v>203</v>
      </c>
      <c r="B679" s="230" t="s">
        <v>1126</v>
      </c>
      <c r="C679" s="60" t="s">
        <v>204</v>
      </c>
      <c r="D679" s="78" t="s">
        <v>843</v>
      </c>
      <c r="E679" s="79">
        <v>105092</v>
      </c>
      <c r="F679" s="236" t="s">
        <v>1146</v>
      </c>
      <c r="G679" s="13"/>
      <c r="H679" s="13"/>
    </row>
    <row r="680" spans="1:8" s="33" customFormat="1" ht="15" customHeight="1" x14ac:dyDescent="0.25">
      <c r="A680" s="230" t="s">
        <v>203</v>
      </c>
      <c r="B680" s="230" t="s">
        <v>1126</v>
      </c>
      <c r="C680" s="60" t="s">
        <v>204</v>
      </c>
      <c r="D680" s="78" t="s">
        <v>844</v>
      </c>
      <c r="E680" s="79">
        <v>105094</v>
      </c>
      <c r="F680" s="236" t="s">
        <v>1146</v>
      </c>
      <c r="G680" s="13"/>
      <c r="H680" s="13"/>
    </row>
    <row r="681" spans="1:8" s="33" customFormat="1" ht="15" customHeight="1" x14ac:dyDescent="0.25">
      <c r="A681" s="230" t="s">
        <v>203</v>
      </c>
      <c r="B681" s="230" t="s">
        <v>1127</v>
      </c>
      <c r="C681" s="68" t="s">
        <v>204</v>
      </c>
      <c r="D681" s="76" t="s">
        <v>845</v>
      </c>
      <c r="E681" s="51">
        <v>111384</v>
      </c>
      <c r="F681" s="130" t="s">
        <v>1145</v>
      </c>
      <c r="G681" s="13"/>
      <c r="H681" s="13"/>
    </row>
    <row r="682" spans="1:8" s="33" customFormat="1" ht="15" customHeight="1" x14ac:dyDescent="0.25">
      <c r="A682" s="230" t="s">
        <v>203</v>
      </c>
      <c r="B682" s="230" t="s">
        <v>1127</v>
      </c>
      <c r="C682" s="68" t="s">
        <v>204</v>
      </c>
      <c r="D682" s="76" t="s">
        <v>846</v>
      </c>
      <c r="E682" s="51">
        <v>111385</v>
      </c>
      <c r="F682" s="130" t="s">
        <v>1145</v>
      </c>
      <c r="G682" s="13"/>
      <c r="H682" s="13"/>
    </row>
    <row r="683" spans="1:8" s="33" customFormat="1" ht="15" customHeight="1" x14ac:dyDescent="0.25">
      <c r="A683" s="230" t="s">
        <v>203</v>
      </c>
      <c r="B683" s="230" t="s">
        <v>1127</v>
      </c>
      <c r="C683" s="68" t="s">
        <v>204</v>
      </c>
      <c r="D683" s="76" t="s">
        <v>847</v>
      </c>
      <c r="E683" s="51">
        <v>111386</v>
      </c>
      <c r="F683" s="130" t="s">
        <v>1145</v>
      </c>
      <c r="G683" s="13"/>
      <c r="H683" s="13"/>
    </row>
    <row r="684" spans="1:8" s="33" customFormat="1" ht="15" customHeight="1" x14ac:dyDescent="0.25">
      <c r="A684" s="230" t="s">
        <v>203</v>
      </c>
      <c r="B684" s="230" t="s">
        <v>1127</v>
      </c>
      <c r="C684" s="68" t="s">
        <v>204</v>
      </c>
      <c r="D684" s="76" t="s">
        <v>848</v>
      </c>
      <c r="E684" s="51">
        <v>111387</v>
      </c>
      <c r="F684" s="130" t="s">
        <v>1145</v>
      </c>
      <c r="G684" s="13"/>
      <c r="H684" s="13"/>
    </row>
    <row r="685" spans="1:8" s="33" customFormat="1" ht="15" customHeight="1" x14ac:dyDescent="0.25">
      <c r="A685" s="230" t="s">
        <v>203</v>
      </c>
      <c r="B685" s="230" t="s">
        <v>1127</v>
      </c>
      <c r="C685" s="60" t="s">
        <v>204</v>
      </c>
      <c r="D685" s="78" t="s">
        <v>849</v>
      </c>
      <c r="E685" s="79">
        <v>116107</v>
      </c>
      <c r="F685" s="236" t="s">
        <v>1146</v>
      </c>
      <c r="G685" s="13"/>
      <c r="H685" s="13"/>
    </row>
    <row r="686" spans="1:8" s="33" customFormat="1" ht="15" customHeight="1" x14ac:dyDescent="0.25">
      <c r="A686" s="230" t="s">
        <v>203</v>
      </c>
      <c r="B686" s="230" t="s">
        <v>1127</v>
      </c>
      <c r="C686" s="60" t="s">
        <v>204</v>
      </c>
      <c r="D686" s="78" t="s">
        <v>850</v>
      </c>
      <c r="E686" s="79">
        <v>116108</v>
      </c>
      <c r="F686" s="236" t="s">
        <v>1146</v>
      </c>
      <c r="G686" s="13"/>
      <c r="H686" s="13"/>
    </row>
    <row r="687" spans="1:8" s="33" customFormat="1" ht="15" customHeight="1" x14ac:dyDescent="0.25">
      <c r="A687" s="230" t="s">
        <v>203</v>
      </c>
      <c r="B687" s="230" t="s">
        <v>1127</v>
      </c>
      <c r="C687" s="60" t="s">
        <v>204</v>
      </c>
      <c r="D687" s="78" t="s">
        <v>851</v>
      </c>
      <c r="E687" s="79">
        <v>116109</v>
      </c>
      <c r="F687" s="236" t="s">
        <v>1146</v>
      </c>
      <c r="G687" s="13"/>
      <c r="H687" s="13"/>
    </row>
    <row r="688" spans="1:8" s="33" customFormat="1" ht="15" customHeight="1" x14ac:dyDescent="0.25">
      <c r="A688" s="230" t="s">
        <v>203</v>
      </c>
      <c r="B688" s="230" t="s">
        <v>1127</v>
      </c>
      <c r="C688" s="60" t="s">
        <v>204</v>
      </c>
      <c r="D688" s="78" t="s">
        <v>852</v>
      </c>
      <c r="E688" s="79">
        <v>116110</v>
      </c>
      <c r="F688" s="236" t="s">
        <v>1146</v>
      </c>
      <c r="G688" s="13"/>
      <c r="H688" s="13"/>
    </row>
    <row r="689" spans="1:8" s="33" customFormat="1" ht="15" customHeight="1" x14ac:dyDescent="0.25">
      <c r="A689" s="230" t="s">
        <v>203</v>
      </c>
      <c r="B689" s="230" t="s">
        <v>1128</v>
      </c>
      <c r="C689" s="68" t="s">
        <v>204</v>
      </c>
      <c r="D689" s="76" t="s">
        <v>853</v>
      </c>
      <c r="E689" s="51">
        <v>105095</v>
      </c>
      <c r="F689" s="130" t="s">
        <v>1145</v>
      </c>
      <c r="G689" s="13"/>
      <c r="H689" s="13"/>
    </row>
    <row r="690" spans="1:8" s="33" customFormat="1" ht="15" customHeight="1" x14ac:dyDescent="0.25">
      <c r="A690" s="230" t="s">
        <v>203</v>
      </c>
      <c r="B690" s="230" t="s">
        <v>1128</v>
      </c>
      <c r="C690" s="68" t="s">
        <v>204</v>
      </c>
      <c r="D690" s="76" t="s">
        <v>854</v>
      </c>
      <c r="E690" s="51">
        <v>105099</v>
      </c>
      <c r="F690" s="130" t="s">
        <v>1145</v>
      </c>
      <c r="G690" s="13"/>
      <c r="H690" s="13"/>
    </row>
    <row r="691" spans="1:8" s="33" customFormat="1" ht="15" customHeight="1" x14ac:dyDescent="0.25">
      <c r="A691" s="230" t="s">
        <v>203</v>
      </c>
      <c r="B691" s="230" t="s">
        <v>1128</v>
      </c>
      <c r="C691" s="68" t="s">
        <v>204</v>
      </c>
      <c r="D691" s="76" t="s">
        <v>855</v>
      </c>
      <c r="E691" s="51">
        <v>105101</v>
      </c>
      <c r="F691" s="130" t="s">
        <v>1145</v>
      </c>
      <c r="G691" s="13"/>
      <c r="H691" s="13"/>
    </row>
    <row r="692" spans="1:8" s="33" customFormat="1" ht="15" customHeight="1" x14ac:dyDescent="0.25">
      <c r="A692" s="230" t="s">
        <v>203</v>
      </c>
      <c r="B692" s="230" t="s">
        <v>1128</v>
      </c>
      <c r="C692" s="68" t="s">
        <v>204</v>
      </c>
      <c r="D692" s="76" t="s">
        <v>856</v>
      </c>
      <c r="E692" s="51">
        <v>105103</v>
      </c>
      <c r="F692" s="130" t="s">
        <v>1145</v>
      </c>
      <c r="G692" s="13"/>
      <c r="H692" s="13"/>
    </row>
    <row r="693" spans="1:8" s="33" customFormat="1" ht="15" customHeight="1" x14ac:dyDescent="0.25">
      <c r="A693" s="230" t="s">
        <v>203</v>
      </c>
      <c r="B693" s="230" t="s">
        <v>1128</v>
      </c>
      <c r="C693" s="68" t="s">
        <v>204</v>
      </c>
      <c r="D693" s="76" t="s">
        <v>857</v>
      </c>
      <c r="E693" s="51">
        <v>105105</v>
      </c>
      <c r="F693" s="130" t="s">
        <v>1145</v>
      </c>
      <c r="G693" s="13"/>
      <c r="H693" s="13"/>
    </row>
    <row r="694" spans="1:8" s="33" customFormat="1" ht="15" customHeight="1" x14ac:dyDescent="0.25">
      <c r="A694" s="230" t="s">
        <v>203</v>
      </c>
      <c r="B694" s="230" t="s">
        <v>1128</v>
      </c>
      <c r="C694" s="60" t="s">
        <v>204</v>
      </c>
      <c r="D694" s="78" t="s">
        <v>858</v>
      </c>
      <c r="E694" s="79">
        <v>105096</v>
      </c>
      <c r="F694" s="236" t="s">
        <v>1146</v>
      </c>
      <c r="G694" s="13"/>
      <c r="H694" s="13"/>
    </row>
    <row r="695" spans="1:8" s="33" customFormat="1" ht="15" customHeight="1" x14ac:dyDescent="0.25">
      <c r="A695" s="230" t="s">
        <v>203</v>
      </c>
      <c r="B695" s="230" t="s">
        <v>1128</v>
      </c>
      <c r="C695" s="60" t="s">
        <v>204</v>
      </c>
      <c r="D695" s="78" t="s">
        <v>859</v>
      </c>
      <c r="E695" s="79">
        <v>105100</v>
      </c>
      <c r="F695" s="236" t="s">
        <v>1146</v>
      </c>
      <c r="G695" s="13"/>
      <c r="H695" s="13"/>
    </row>
    <row r="696" spans="1:8" s="33" customFormat="1" ht="15" customHeight="1" x14ac:dyDescent="0.25">
      <c r="A696" s="230" t="s">
        <v>203</v>
      </c>
      <c r="B696" s="230" t="s">
        <v>1128</v>
      </c>
      <c r="C696" s="60" t="s">
        <v>204</v>
      </c>
      <c r="D696" s="78" t="s">
        <v>860</v>
      </c>
      <c r="E696" s="79">
        <v>105102</v>
      </c>
      <c r="F696" s="236" t="s">
        <v>1146</v>
      </c>
      <c r="G696" s="13"/>
      <c r="H696" s="13"/>
    </row>
    <row r="697" spans="1:8" s="33" customFormat="1" ht="15" customHeight="1" x14ac:dyDescent="0.25">
      <c r="A697" s="230" t="s">
        <v>203</v>
      </c>
      <c r="B697" s="230" t="s">
        <v>1128</v>
      </c>
      <c r="C697" s="60" t="s">
        <v>204</v>
      </c>
      <c r="D697" s="78" t="s">
        <v>861</v>
      </c>
      <c r="E697" s="79">
        <v>105104</v>
      </c>
      <c r="F697" s="236" t="s">
        <v>1146</v>
      </c>
      <c r="G697" s="13"/>
      <c r="H697" s="13"/>
    </row>
    <row r="698" spans="1:8" s="33" customFormat="1" ht="15" customHeight="1" x14ac:dyDescent="0.25">
      <c r="A698" s="230" t="s">
        <v>203</v>
      </c>
      <c r="B698" s="230" t="s">
        <v>1128</v>
      </c>
      <c r="C698" s="60" t="s">
        <v>204</v>
      </c>
      <c r="D698" s="78" t="s">
        <v>862</v>
      </c>
      <c r="E698" s="79">
        <v>105106</v>
      </c>
      <c r="F698" s="236" t="s">
        <v>1146</v>
      </c>
      <c r="G698" s="13"/>
      <c r="H698" s="13"/>
    </row>
    <row r="699" spans="1:8" s="33" customFormat="1" ht="15" customHeight="1" x14ac:dyDescent="0.25">
      <c r="A699" s="230" t="s">
        <v>203</v>
      </c>
      <c r="B699" s="230" t="s">
        <v>1129</v>
      </c>
      <c r="C699" s="68" t="s">
        <v>204</v>
      </c>
      <c r="D699" s="76" t="s">
        <v>863</v>
      </c>
      <c r="E699" s="51">
        <v>111388</v>
      </c>
      <c r="F699" s="130" t="s">
        <v>1145</v>
      </c>
      <c r="G699" s="13"/>
      <c r="H699" s="13"/>
    </row>
    <row r="700" spans="1:8" s="33" customFormat="1" ht="15" customHeight="1" x14ac:dyDescent="0.25">
      <c r="A700" s="230" t="s">
        <v>203</v>
      </c>
      <c r="B700" s="230" t="s">
        <v>1129</v>
      </c>
      <c r="C700" s="68" t="s">
        <v>204</v>
      </c>
      <c r="D700" s="76" t="s">
        <v>864</v>
      </c>
      <c r="E700" s="51">
        <v>111389</v>
      </c>
      <c r="F700" s="130" t="s">
        <v>1145</v>
      </c>
      <c r="G700" s="13"/>
      <c r="H700" s="13"/>
    </row>
    <row r="701" spans="1:8" s="33" customFormat="1" ht="15" customHeight="1" x14ac:dyDescent="0.25">
      <c r="A701" s="230" t="s">
        <v>203</v>
      </c>
      <c r="B701" s="230" t="s">
        <v>1129</v>
      </c>
      <c r="C701" s="68" t="s">
        <v>204</v>
      </c>
      <c r="D701" s="76" t="s">
        <v>865</v>
      </c>
      <c r="E701" s="51">
        <v>111390</v>
      </c>
      <c r="F701" s="130" t="s">
        <v>1145</v>
      </c>
      <c r="G701" s="13"/>
      <c r="H701" s="13"/>
    </row>
    <row r="702" spans="1:8" s="33" customFormat="1" ht="15" customHeight="1" x14ac:dyDescent="0.25">
      <c r="A702" s="230" t="s">
        <v>203</v>
      </c>
      <c r="B702" s="230" t="s">
        <v>1129</v>
      </c>
      <c r="C702" s="68" t="s">
        <v>204</v>
      </c>
      <c r="D702" s="76" t="s">
        <v>866</v>
      </c>
      <c r="E702" s="51">
        <v>111391</v>
      </c>
      <c r="F702" s="130" t="s">
        <v>1145</v>
      </c>
      <c r="G702" s="13"/>
      <c r="H702" s="13"/>
    </row>
    <row r="703" spans="1:8" s="33" customFormat="1" ht="15" customHeight="1" x14ac:dyDescent="0.25">
      <c r="A703" s="230" t="s">
        <v>203</v>
      </c>
      <c r="B703" s="230" t="s">
        <v>1129</v>
      </c>
      <c r="C703" s="68" t="s">
        <v>204</v>
      </c>
      <c r="D703" s="76" t="s">
        <v>867</v>
      </c>
      <c r="E703" s="51">
        <v>111392</v>
      </c>
      <c r="F703" s="130" t="s">
        <v>1145</v>
      </c>
      <c r="G703" s="13"/>
      <c r="H703" s="13"/>
    </row>
    <row r="704" spans="1:8" s="33" customFormat="1" ht="15" customHeight="1" x14ac:dyDescent="0.25">
      <c r="A704" s="230" t="s">
        <v>203</v>
      </c>
      <c r="B704" s="230" t="s">
        <v>1129</v>
      </c>
      <c r="C704" s="60" t="s">
        <v>204</v>
      </c>
      <c r="D704" s="78" t="s">
        <v>868</v>
      </c>
      <c r="E704" s="79">
        <v>116111</v>
      </c>
      <c r="F704" s="236" t="s">
        <v>1146</v>
      </c>
      <c r="G704" s="13"/>
      <c r="H704" s="13"/>
    </row>
    <row r="705" spans="1:8" s="33" customFormat="1" ht="15" customHeight="1" x14ac:dyDescent="0.25">
      <c r="A705" s="230" t="s">
        <v>203</v>
      </c>
      <c r="B705" s="230" t="s">
        <v>1129</v>
      </c>
      <c r="C705" s="60" t="s">
        <v>204</v>
      </c>
      <c r="D705" s="78" t="s">
        <v>864</v>
      </c>
      <c r="E705" s="79">
        <v>116112</v>
      </c>
      <c r="F705" s="236" t="s">
        <v>1146</v>
      </c>
      <c r="G705" s="13"/>
      <c r="H705" s="13"/>
    </row>
    <row r="706" spans="1:8" s="33" customFormat="1" ht="15" customHeight="1" x14ac:dyDescent="0.25">
      <c r="A706" s="230" t="s">
        <v>203</v>
      </c>
      <c r="B706" s="230" t="s">
        <v>1129</v>
      </c>
      <c r="C706" s="60" t="s">
        <v>204</v>
      </c>
      <c r="D706" s="78" t="s">
        <v>869</v>
      </c>
      <c r="E706" s="79">
        <v>116113</v>
      </c>
      <c r="F706" s="236" t="s">
        <v>1146</v>
      </c>
      <c r="G706" s="13"/>
      <c r="H706" s="13"/>
    </row>
    <row r="707" spans="1:8" s="33" customFormat="1" ht="15" customHeight="1" x14ac:dyDescent="0.25">
      <c r="A707" s="230" t="s">
        <v>203</v>
      </c>
      <c r="B707" s="230" t="s">
        <v>1129</v>
      </c>
      <c r="C707" s="60" t="s">
        <v>204</v>
      </c>
      <c r="D707" s="78" t="s">
        <v>870</v>
      </c>
      <c r="E707" s="79">
        <v>116114</v>
      </c>
      <c r="F707" s="236" t="s">
        <v>1146</v>
      </c>
      <c r="G707" s="13"/>
      <c r="H707" s="13"/>
    </row>
    <row r="708" spans="1:8" s="33" customFormat="1" ht="15" customHeight="1" x14ac:dyDescent="0.25">
      <c r="A708" s="230" t="s">
        <v>203</v>
      </c>
      <c r="B708" s="230" t="s">
        <v>1129</v>
      </c>
      <c r="C708" s="60" t="s">
        <v>204</v>
      </c>
      <c r="D708" s="78" t="s">
        <v>871</v>
      </c>
      <c r="E708" s="79">
        <v>116115</v>
      </c>
      <c r="F708" s="236" t="s">
        <v>1146</v>
      </c>
      <c r="G708" s="13"/>
      <c r="H708" s="13"/>
    </row>
    <row r="709" spans="1:8" s="33" customFormat="1" ht="15" customHeight="1" x14ac:dyDescent="0.25">
      <c r="A709" s="230" t="s">
        <v>203</v>
      </c>
      <c r="B709" s="230" t="s">
        <v>1126</v>
      </c>
      <c r="C709" s="80" t="s">
        <v>38</v>
      </c>
      <c r="D709" s="89" t="s">
        <v>872</v>
      </c>
      <c r="E709" s="90">
        <v>118140</v>
      </c>
      <c r="F709" s="236" t="s">
        <v>1145</v>
      </c>
      <c r="G709" s="13"/>
      <c r="H709" s="13"/>
    </row>
    <row r="710" spans="1:8" s="33" customFormat="1" ht="15" customHeight="1" x14ac:dyDescent="0.25">
      <c r="A710" s="230" t="s">
        <v>203</v>
      </c>
      <c r="B710" s="230" t="s">
        <v>1127</v>
      </c>
      <c r="C710" s="80" t="s">
        <v>38</v>
      </c>
      <c r="D710" s="89" t="s">
        <v>873</v>
      </c>
      <c r="E710" s="94">
        <v>118141</v>
      </c>
      <c r="F710" s="236" t="s">
        <v>1145</v>
      </c>
      <c r="G710" s="13"/>
      <c r="H710" s="13"/>
    </row>
    <row r="711" spans="1:8" s="33" customFormat="1" ht="15" customHeight="1" x14ac:dyDescent="0.25">
      <c r="A711" s="230" t="s">
        <v>203</v>
      </c>
      <c r="B711" s="230" t="s">
        <v>1128</v>
      </c>
      <c r="C711" s="80" t="s">
        <v>38</v>
      </c>
      <c r="D711" s="89" t="s">
        <v>874</v>
      </c>
      <c r="E711" s="98">
        <v>118142</v>
      </c>
      <c r="F711" s="236" t="s">
        <v>1145</v>
      </c>
      <c r="G711" s="13"/>
      <c r="H711" s="13"/>
    </row>
    <row r="712" spans="1:8" s="33" customFormat="1" ht="15" customHeight="1" x14ac:dyDescent="0.25">
      <c r="A712" s="230" t="s">
        <v>203</v>
      </c>
      <c r="B712" s="230" t="s">
        <v>1129</v>
      </c>
      <c r="C712" s="80" t="s">
        <v>38</v>
      </c>
      <c r="D712" s="89" t="s">
        <v>875</v>
      </c>
      <c r="E712" s="90">
        <v>118143</v>
      </c>
      <c r="F712" s="236" t="s">
        <v>1145</v>
      </c>
      <c r="G712" s="13"/>
      <c r="H712" s="13"/>
    </row>
    <row r="713" spans="1:8" s="33" customFormat="1" ht="15" customHeight="1" x14ac:dyDescent="0.25">
      <c r="A713" s="230" t="s">
        <v>203</v>
      </c>
      <c r="B713" s="230" t="s">
        <v>1126</v>
      </c>
      <c r="C713" s="165" t="s">
        <v>210</v>
      </c>
      <c r="D713" s="126" t="s">
        <v>876</v>
      </c>
      <c r="E713" s="156">
        <v>117964</v>
      </c>
      <c r="F713" s="236" t="s">
        <v>1145</v>
      </c>
      <c r="G713" s="13"/>
      <c r="H713" s="13"/>
    </row>
    <row r="714" spans="1:8" s="33" customFormat="1" ht="15" customHeight="1" x14ac:dyDescent="0.25">
      <c r="A714" s="230" t="s">
        <v>203</v>
      </c>
      <c r="B714" s="230" t="s">
        <v>1126</v>
      </c>
      <c r="C714" s="165" t="s">
        <v>210</v>
      </c>
      <c r="D714" s="126" t="s">
        <v>877</v>
      </c>
      <c r="E714" s="156">
        <v>117965</v>
      </c>
      <c r="F714" s="236" t="s">
        <v>1145</v>
      </c>
      <c r="G714" s="13"/>
      <c r="H714" s="13"/>
    </row>
    <row r="715" spans="1:8" s="33" customFormat="1" ht="15" customHeight="1" x14ac:dyDescent="0.25">
      <c r="A715" s="230" t="s">
        <v>203</v>
      </c>
      <c r="B715" s="230" t="s">
        <v>1126</v>
      </c>
      <c r="C715" s="165" t="s">
        <v>210</v>
      </c>
      <c r="D715" s="126" t="s">
        <v>878</v>
      </c>
      <c r="E715" s="156">
        <v>117966</v>
      </c>
      <c r="F715" s="236" t="s">
        <v>1145</v>
      </c>
      <c r="G715" s="13"/>
      <c r="H715" s="13"/>
    </row>
    <row r="716" spans="1:8" s="33" customFormat="1" ht="15" customHeight="1" x14ac:dyDescent="0.25">
      <c r="A716" s="230" t="s">
        <v>203</v>
      </c>
      <c r="B716" s="230" t="s">
        <v>1127</v>
      </c>
      <c r="C716" s="165" t="s">
        <v>210</v>
      </c>
      <c r="D716" s="126" t="s">
        <v>879</v>
      </c>
      <c r="E716" s="156">
        <v>117967</v>
      </c>
      <c r="F716" s="236" t="s">
        <v>1145</v>
      </c>
      <c r="G716" s="13"/>
      <c r="H716" s="13"/>
    </row>
    <row r="717" spans="1:8" s="33" customFormat="1" ht="15" customHeight="1" x14ac:dyDescent="0.25">
      <c r="A717" s="230" t="s">
        <v>203</v>
      </c>
      <c r="B717" s="230" t="s">
        <v>1127</v>
      </c>
      <c r="C717" s="165" t="s">
        <v>210</v>
      </c>
      <c r="D717" s="126" t="s">
        <v>880</v>
      </c>
      <c r="E717" s="156">
        <v>117968</v>
      </c>
      <c r="F717" s="236" t="s">
        <v>1145</v>
      </c>
      <c r="G717" s="13"/>
      <c r="H717" s="13"/>
    </row>
    <row r="718" spans="1:8" s="33" customFormat="1" ht="15" customHeight="1" x14ac:dyDescent="0.25">
      <c r="A718" s="230" t="s">
        <v>203</v>
      </c>
      <c r="B718" s="230" t="s">
        <v>1127</v>
      </c>
      <c r="C718" s="165" t="s">
        <v>210</v>
      </c>
      <c r="D718" s="126" t="s">
        <v>881</v>
      </c>
      <c r="E718" s="156">
        <v>117969</v>
      </c>
      <c r="F718" s="236" t="s">
        <v>1145</v>
      </c>
      <c r="G718" s="13"/>
      <c r="H718" s="13"/>
    </row>
    <row r="719" spans="1:8" s="33" customFormat="1" ht="15" customHeight="1" x14ac:dyDescent="0.25">
      <c r="A719" s="230" t="s">
        <v>203</v>
      </c>
      <c r="B719" s="230" t="s">
        <v>1128</v>
      </c>
      <c r="C719" s="165" t="s">
        <v>210</v>
      </c>
      <c r="D719" s="126" t="s">
        <v>882</v>
      </c>
      <c r="E719" s="156">
        <v>117970</v>
      </c>
      <c r="F719" s="236" t="s">
        <v>1145</v>
      </c>
      <c r="G719" s="13"/>
      <c r="H719" s="13"/>
    </row>
    <row r="720" spans="1:8" s="33" customFormat="1" ht="15" customHeight="1" x14ac:dyDescent="0.25">
      <c r="A720" s="230" t="s">
        <v>203</v>
      </c>
      <c r="B720" s="230" t="s">
        <v>1128</v>
      </c>
      <c r="C720" s="165" t="s">
        <v>210</v>
      </c>
      <c r="D720" s="126" t="s">
        <v>883</v>
      </c>
      <c r="E720" s="156">
        <v>117971</v>
      </c>
      <c r="F720" s="236" t="s">
        <v>1145</v>
      </c>
      <c r="G720" s="13"/>
      <c r="H720" s="13"/>
    </row>
    <row r="721" spans="1:8" s="33" customFormat="1" ht="15" customHeight="1" x14ac:dyDescent="0.25">
      <c r="A721" s="230" t="s">
        <v>203</v>
      </c>
      <c r="B721" s="230" t="s">
        <v>1128</v>
      </c>
      <c r="C721" s="165" t="s">
        <v>210</v>
      </c>
      <c r="D721" s="126" t="s">
        <v>884</v>
      </c>
      <c r="E721" s="156">
        <v>117972</v>
      </c>
      <c r="F721" s="236" t="s">
        <v>1145</v>
      </c>
      <c r="G721" s="13"/>
      <c r="H721" s="13"/>
    </row>
    <row r="722" spans="1:8" s="33" customFormat="1" ht="15" customHeight="1" x14ac:dyDescent="0.25">
      <c r="A722" s="230" t="s">
        <v>203</v>
      </c>
      <c r="B722" s="230" t="s">
        <v>1129</v>
      </c>
      <c r="C722" s="165" t="s">
        <v>210</v>
      </c>
      <c r="D722" s="126" t="s">
        <v>885</v>
      </c>
      <c r="E722" s="156">
        <v>117973</v>
      </c>
      <c r="F722" s="236" t="s">
        <v>1145</v>
      </c>
      <c r="G722" s="13"/>
      <c r="H722" s="13"/>
    </row>
    <row r="723" spans="1:8" s="33" customFormat="1" ht="15" customHeight="1" x14ac:dyDescent="0.25">
      <c r="A723" s="230" t="s">
        <v>203</v>
      </c>
      <c r="B723" s="230" t="s">
        <v>1129</v>
      </c>
      <c r="C723" s="165" t="s">
        <v>210</v>
      </c>
      <c r="D723" s="126" t="s">
        <v>886</v>
      </c>
      <c r="E723" s="156">
        <v>117974</v>
      </c>
      <c r="F723" s="236" t="s">
        <v>1145</v>
      </c>
      <c r="G723" s="13"/>
      <c r="H723" s="13"/>
    </row>
    <row r="724" spans="1:8" s="33" customFormat="1" ht="15" customHeight="1" x14ac:dyDescent="0.25">
      <c r="A724" s="230" t="s">
        <v>203</v>
      </c>
      <c r="B724" s="230" t="s">
        <v>1129</v>
      </c>
      <c r="C724" s="165" t="s">
        <v>210</v>
      </c>
      <c r="D724" s="126" t="s">
        <v>887</v>
      </c>
      <c r="E724" s="156">
        <v>117975</v>
      </c>
      <c r="F724" s="236" t="s">
        <v>1145</v>
      </c>
      <c r="G724" s="13"/>
      <c r="H724" s="13"/>
    </row>
    <row r="725" spans="1:8" s="33" customFormat="1" ht="15" customHeight="1" x14ac:dyDescent="0.25">
      <c r="A725" s="230" t="s">
        <v>203</v>
      </c>
      <c r="B725" s="230" t="s">
        <v>1126</v>
      </c>
      <c r="C725" s="68" t="s">
        <v>224</v>
      </c>
      <c r="D725" s="126" t="s">
        <v>888</v>
      </c>
      <c r="E725" s="156">
        <v>118581</v>
      </c>
      <c r="F725" s="130" t="s">
        <v>1145</v>
      </c>
      <c r="G725" s="13"/>
      <c r="H725" s="13"/>
    </row>
    <row r="726" spans="1:8" s="33" customFormat="1" ht="15" customHeight="1" x14ac:dyDescent="0.25">
      <c r="A726" s="230" t="s">
        <v>203</v>
      </c>
      <c r="B726" s="230" t="s">
        <v>1127</v>
      </c>
      <c r="C726" s="68" t="s">
        <v>224</v>
      </c>
      <c r="D726" s="126" t="s">
        <v>889</v>
      </c>
      <c r="E726" s="156">
        <v>118582</v>
      </c>
      <c r="F726" s="130" t="s">
        <v>1145</v>
      </c>
      <c r="G726" s="13"/>
      <c r="H726" s="13"/>
    </row>
    <row r="727" spans="1:8" s="33" customFormat="1" ht="15" customHeight="1" x14ac:dyDescent="0.25">
      <c r="A727" s="230" t="s">
        <v>203</v>
      </c>
      <c r="B727" s="230" t="s">
        <v>1128</v>
      </c>
      <c r="C727" s="68" t="s">
        <v>224</v>
      </c>
      <c r="D727" s="126" t="s">
        <v>890</v>
      </c>
      <c r="E727" s="156">
        <v>118583</v>
      </c>
      <c r="F727" s="130" t="s">
        <v>1145</v>
      </c>
      <c r="G727" s="13"/>
      <c r="H727" s="13"/>
    </row>
    <row r="728" spans="1:8" s="33" customFormat="1" ht="15" customHeight="1" x14ac:dyDescent="0.25">
      <c r="A728" s="230" t="s">
        <v>203</v>
      </c>
      <c r="B728" s="230" t="s">
        <v>1126</v>
      </c>
      <c r="C728" s="68" t="s">
        <v>224</v>
      </c>
      <c r="D728" s="126" t="s">
        <v>891</v>
      </c>
      <c r="E728" s="156">
        <v>118584</v>
      </c>
      <c r="F728" s="130" t="s">
        <v>1145</v>
      </c>
      <c r="G728" s="13"/>
      <c r="H728" s="13"/>
    </row>
    <row r="729" spans="1:8" s="33" customFormat="1" ht="15" customHeight="1" x14ac:dyDescent="0.25">
      <c r="A729" s="230" t="s">
        <v>203</v>
      </c>
      <c r="B729" s="230" t="s">
        <v>1127</v>
      </c>
      <c r="C729" s="68" t="s">
        <v>224</v>
      </c>
      <c r="D729" s="126" t="s">
        <v>892</v>
      </c>
      <c r="E729" s="156">
        <v>118585</v>
      </c>
      <c r="F729" s="130" t="s">
        <v>1145</v>
      </c>
      <c r="G729" s="13"/>
      <c r="H729" s="13"/>
    </row>
    <row r="730" spans="1:8" s="33" customFormat="1" ht="15" customHeight="1" x14ac:dyDescent="0.25">
      <c r="A730" s="230" t="s">
        <v>203</v>
      </c>
      <c r="B730" s="230" t="s">
        <v>1128</v>
      </c>
      <c r="C730" s="68" t="s">
        <v>224</v>
      </c>
      <c r="D730" s="126" t="s">
        <v>893</v>
      </c>
      <c r="E730" s="156">
        <v>118586</v>
      </c>
      <c r="F730" s="130" t="s">
        <v>1145</v>
      </c>
      <c r="G730" s="13"/>
      <c r="H730" s="13"/>
    </row>
    <row r="731" spans="1:8" s="33" customFormat="1" ht="15" customHeight="1" x14ac:dyDescent="0.25">
      <c r="A731" s="230" t="s">
        <v>203</v>
      </c>
      <c r="B731" s="230" t="s">
        <v>1126</v>
      </c>
      <c r="C731" s="68" t="s">
        <v>204</v>
      </c>
      <c r="D731" s="76" t="s">
        <v>226</v>
      </c>
      <c r="E731" s="51">
        <v>111393</v>
      </c>
      <c r="F731" s="130" t="s">
        <v>1145</v>
      </c>
      <c r="G731" s="13"/>
      <c r="H731" s="13"/>
    </row>
    <row r="732" spans="1:8" s="33" customFormat="1" ht="15" customHeight="1" x14ac:dyDescent="0.25">
      <c r="A732" s="230" t="s">
        <v>203</v>
      </c>
      <c r="B732" s="230" t="s">
        <v>1126</v>
      </c>
      <c r="C732" s="68" t="s">
        <v>204</v>
      </c>
      <c r="D732" s="152" t="s">
        <v>894</v>
      </c>
      <c r="E732" s="51">
        <v>111394</v>
      </c>
      <c r="F732" s="130" t="s">
        <v>1145</v>
      </c>
      <c r="G732" s="13"/>
      <c r="H732" s="13"/>
    </row>
    <row r="733" spans="1:8" s="33" customFormat="1" ht="15" customHeight="1" x14ac:dyDescent="0.25">
      <c r="A733" s="230" t="s">
        <v>203</v>
      </c>
      <c r="B733" s="230"/>
      <c r="C733" s="68" t="s">
        <v>204</v>
      </c>
      <c r="D733" s="152" t="s">
        <v>895</v>
      </c>
      <c r="E733" s="51">
        <v>111395</v>
      </c>
      <c r="F733" s="130" t="s">
        <v>1145</v>
      </c>
      <c r="G733" s="13"/>
      <c r="H733" s="13"/>
    </row>
    <row r="734" spans="1:8" s="33" customFormat="1" ht="15" customHeight="1" x14ac:dyDescent="0.25">
      <c r="A734" s="230" t="s">
        <v>203</v>
      </c>
      <c r="B734" s="230"/>
      <c r="C734" s="68" t="s">
        <v>204</v>
      </c>
      <c r="D734" s="76" t="s">
        <v>227</v>
      </c>
      <c r="E734" s="51">
        <v>111396</v>
      </c>
      <c r="F734" s="130" t="s">
        <v>1145</v>
      </c>
      <c r="G734" s="13"/>
      <c r="H734" s="13"/>
    </row>
    <row r="735" spans="1:8" s="33" customFormat="1" ht="15" customHeight="1" x14ac:dyDescent="0.25">
      <c r="A735" s="230" t="s">
        <v>203</v>
      </c>
      <c r="B735" s="230"/>
      <c r="C735" s="68" t="s">
        <v>204</v>
      </c>
      <c r="D735" s="126" t="s">
        <v>896</v>
      </c>
      <c r="E735" s="132">
        <v>111397</v>
      </c>
      <c r="F735" s="130" t="s">
        <v>1145</v>
      </c>
      <c r="G735" s="13"/>
      <c r="H735" s="13"/>
    </row>
    <row r="736" spans="1:8" s="33" customFormat="1" ht="15" customHeight="1" x14ac:dyDescent="0.25">
      <c r="A736" s="230" t="s">
        <v>203</v>
      </c>
      <c r="B736" s="230"/>
      <c r="C736" s="68" t="s">
        <v>204</v>
      </c>
      <c r="D736" s="126" t="s">
        <v>228</v>
      </c>
      <c r="E736" s="132">
        <v>111398</v>
      </c>
      <c r="F736" s="130" t="s">
        <v>1145</v>
      </c>
      <c r="G736" s="13"/>
      <c r="H736" s="13"/>
    </row>
    <row r="737" spans="1:8" s="33" customFormat="1" ht="15" customHeight="1" x14ac:dyDescent="0.25">
      <c r="A737" s="230" t="s">
        <v>203</v>
      </c>
      <c r="B737" s="230"/>
      <c r="C737" s="68" t="s">
        <v>204</v>
      </c>
      <c r="D737" s="166" t="s">
        <v>897</v>
      </c>
      <c r="E737" s="132">
        <v>111399</v>
      </c>
      <c r="F737" s="130" t="s">
        <v>1145</v>
      </c>
      <c r="G737" s="13"/>
      <c r="H737" s="13"/>
    </row>
    <row r="738" spans="1:8" s="33" customFormat="1" ht="15" customHeight="1" x14ac:dyDescent="0.25">
      <c r="A738" s="230" t="s">
        <v>203</v>
      </c>
      <c r="B738" s="230"/>
      <c r="C738" s="68" t="s">
        <v>204</v>
      </c>
      <c r="D738" s="126" t="s">
        <v>898</v>
      </c>
      <c r="E738" s="132">
        <v>111400</v>
      </c>
      <c r="F738" s="130" t="s">
        <v>1145</v>
      </c>
      <c r="G738" s="13"/>
      <c r="H738" s="13"/>
    </row>
    <row r="739" spans="1:8" s="33" customFormat="1" ht="15" customHeight="1" x14ac:dyDescent="0.25">
      <c r="A739" s="230" t="s">
        <v>203</v>
      </c>
      <c r="B739" s="230" t="s">
        <v>1130</v>
      </c>
      <c r="C739" s="68" t="s">
        <v>204</v>
      </c>
      <c r="D739" s="126" t="s">
        <v>229</v>
      </c>
      <c r="E739" s="156">
        <v>118587</v>
      </c>
      <c r="F739" s="130" t="s">
        <v>1145</v>
      </c>
      <c r="G739" s="13"/>
      <c r="H739" s="13"/>
    </row>
    <row r="740" spans="1:8" s="33" customFormat="1" ht="15" customHeight="1" x14ac:dyDescent="0.25">
      <c r="A740" s="230" t="s">
        <v>203</v>
      </c>
      <c r="B740" s="230" t="s">
        <v>1130</v>
      </c>
      <c r="C740" s="68" t="s">
        <v>204</v>
      </c>
      <c r="D740" s="126" t="s">
        <v>230</v>
      </c>
      <c r="E740" s="156">
        <v>118588</v>
      </c>
      <c r="F740" s="130" t="s">
        <v>1145</v>
      </c>
      <c r="G740" s="13"/>
      <c r="H740" s="13"/>
    </row>
    <row r="741" spans="1:8" s="33" customFormat="1" ht="15" customHeight="1" x14ac:dyDescent="0.25">
      <c r="A741" s="230" t="s">
        <v>203</v>
      </c>
      <c r="B741" s="230" t="s">
        <v>1130</v>
      </c>
      <c r="C741" s="68" t="s">
        <v>204</v>
      </c>
      <c r="D741" s="126" t="s">
        <v>899</v>
      </c>
      <c r="E741" s="156">
        <v>118589</v>
      </c>
      <c r="F741" s="130" t="s">
        <v>1145</v>
      </c>
      <c r="G741" s="13"/>
      <c r="H741" s="13"/>
    </row>
    <row r="742" spans="1:8" s="33" customFormat="1" ht="15" customHeight="1" x14ac:dyDescent="0.25">
      <c r="A742" s="230" t="s">
        <v>203</v>
      </c>
      <c r="B742" s="230" t="s">
        <v>1130</v>
      </c>
      <c r="C742" s="68" t="s">
        <v>204</v>
      </c>
      <c r="D742" s="126" t="s">
        <v>231</v>
      </c>
      <c r="E742" s="156">
        <v>118590</v>
      </c>
      <c r="F742" s="130" t="s">
        <v>1145</v>
      </c>
      <c r="G742" s="13"/>
      <c r="H742" s="13"/>
    </row>
    <row r="743" spans="1:8" s="33" customFormat="1" ht="15" customHeight="1" x14ac:dyDescent="0.25">
      <c r="A743" s="230" t="s">
        <v>203</v>
      </c>
      <c r="B743" s="230" t="s">
        <v>1130</v>
      </c>
      <c r="C743" s="68" t="s">
        <v>204</v>
      </c>
      <c r="D743" s="126" t="s">
        <v>232</v>
      </c>
      <c r="E743" s="156">
        <v>118591</v>
      </c>
      <c r="F743" s="130" t="s">
        <v>1145</v>
      </c>
      <c r="G743" s="13"/>
      <c r="H743" s="13"/>
    </row>
    <row r="744" spans="1:8" s="33" customFormat="1" ht="15" customHeight="1" x14ac:dyDescent="0.25">
      <c r="A744" s="230" t="s">
        <v>203</v>
      </c>
      <c r="B744" s="230" t="s">
        <v>1130</v>
      </c>
      <c r="C744" s="68" t="s">
        <v>204</v>
      </c>
      <c r="D744" s="126" t="s">
        <v>900</v>
      </c>
      <c r="E744" s="156">
        <v>118592</v>
      </c>
      <c r="F744" s="130" t="s">
        <v>1145</v>
      </c>
      <c r="G744" s="13"/>
      <c r="H744" s="13"/>
    </row>
    <row r="745" spans="1:8" s="33" customFormat="1" ht="15" customHeight="1" x14ac:dyDescent="0.25">
      <c r="A745" s="230" t="s">
        <v>203</v>
      </c>
      <c r="B745" s="230" t="s">
        <v>1130</v>
      </c>
      <c r="C745" s="68" t="s">
        <v>204</v>
      </c>
      <c r="D745" s="126" t="s">
        <v>233</v>
      </c>
      <c r="E745" s="156">
        <v>118593</v>
      </c>
      <c r="F745" s="130" t="s">
        <v>1145</v>
      </c>
      <c r="G745" s="13"/>
      <c r="H745" s="13"/>
    </row>
    <row r="746" spans="1:8" s="33" customFormat="1" ht="15" customHeight="1" x14ac:dyDescent="0.25">
      <c r="A746" s="230" t="s">
        <v>203</v>
      </c>
      <c r="B746" s="230" t="s">
        <v>1126</v>
      </c>
      <c r="C746" s="48" t="s">
        <v>234</v>
      </c>
      <c r="D746" s="76" t="s">
        <v>901</v>
      </c>
      <c r="E746" s="51">
        <v>101069</v>
      </c>
      <c r="F746" s="130" t="s">
        <v>1145</v>
      </c>
      <c r="G746" s="13"/>
      <c r="H746" s="13"/>
    </row>
    <row r="747" spans="1:8" s="33" customFormat="1" ht="15" customHeight="1" x14ac:dyDescent="0.25">
      <c r="A747" s="230" t="s">
        <v>203</v>
      </c>
      <c r="B747" s="230" t="s">
        <v>1127</v>
      </c>
      <c r="C747" s="48" t="s">
        <v>234</v>
      </c>
      <c r="D747" s="76" t="s">
        <v>902</v>
      </c>
      <c r="E747" s="51">
        <v>101071</v>
      </c>
      <c r="F747" s="130" t="s">
        <v>1145</v>
      </c>
      <c r="G747" s="13"/>
      <c r="H747" s="13"/>
    </row>
    <row r="748" spans="1:8" s="33" customFormat="1" ht="15" customHeight="1" x14ac:dyDescent="0.25">
      <c r="A748" s="230" t="s">
        <v>203</v>
      </c>
      <c r="B748" s="230" t="s">
        <v>1128</v>
      </c>
      <c r="C748" s="48" t="s">
        <v>234</v>
      </c>
      <c r="D748" s="76" t="s">
        <v>903</v>
      </c>
      <c r="E748" s="51">
        <v>101073</v>
      </c>
      <c r="F748" s="130" t="s">
        <v>1145</v>
      </c>
      <c r="G748" s="13"/>
      <c r="H748" s="13"/>
    </row>
    <row r="749" spans="1:8" s="33" customFormat="1" ht="15" customHeight="1" x14ac:dyDescent="0.25">
      <c r="A749" s="230" t="s">
        <v>203</v>
      </c>
      <c r="B749" s="230" t="s">
        <v>1130</v>
      </c>
      <c r="C749" s="48" t="s">
        <v>234</v>
      </c>
      <c r="D749" s="76" t="s">
        <v>904</v>
      </c>
      <c r="E749" s="51">
        <v>101075</v>
      </c>
      <c r="F749" s="130" t="s">
        <v>1145</v>
      </c>
      <c r="G749" s="13"/>
      <c r="H749" s="13"/>
    </row>
    <row r="750" spans="1:8" s="33" customFormat="1" ht="15" customHeight="1" x14ac:dyDescent="0.25">
      <c r="A750" s="230" t="s">
        <v>203</v>
      </c>
      <c r="B750" s="230" t="s">
        <v>1126</v>
      </c>
      <c r="C750" s="60" t="s">
        <v>234</v>
      </c>
      <c r="D750" s="78" t="s">
        <v>1156</v>
      </c>
      <c r="E750" s="79">
        <v>101070</v>
      </c>
      <c r="F750" s="236" t="s">
        <v>1146</v>
      </c>
      <c r="G750" s="13"/>
      <c r="H750" s="13"/>
    </row>
    <row r="751" spans="1:8" s="33" customFormat="1" ht="15" customHeight="1" x14ac:dyDescent="0.25">
      <c r="A751" s="230" t="s">
        <v>203</v>
      </c>
      <c r="B751" s="230" t="s">
        <v>1127</v>
      </c>
      <c r="C751" s="60" t="s">
        <v>234</v>
      </c>
      <c r="D751" s="78" t="s">
        <v>1157</v>
      </c>
      <c r="E751" s="79">
        <v>101072</v>
      </c>
      <c r="F751" s="236" t="s">
        <v>1146</v>
      </c>
      <c r="G751" s="13"/>
      <c r="H751" s="13"/>
    </row>
    <row r="752" spans="1:8" s="33" customFormat="1" ht="15" customHeight="1" x14ac:dyDescent="0.25">
      <c r="A752" s="230" t="s">
        <v>203</v>
      </c>
      <c r="B752" s="230" t="s">
        <v>1128</v>
      </c>
      <c r="C752" s="60" t="s">
        <v>234</v>
      </c>
      <c r="D752" s="78" t="s">
        <v>1158</v>
      </c>
      <c r="E752" s="79">
        <v>101074</v>
      </c>
      <c r="F752" s="236" t="s">
        <v>1146</v>
      </c>
      <c r="G752" s="13"/>
      <c r="H752" s="13"/>
    </row>
    <row r="753" spans="1:8" s="33" customFormat="1" ht="15" customHeight="1" x14ac:dyDescent="0.25">
      <c r="A753" s="230" t="s">
        <v>203</v>
      </c>
      <c r="B753" s="230" t="s">
        <v>1130</v>
      </c>
      <c r="C753" s="60" t="s">
        <v>234</v>
      </c>
      <c r="D753" s="78" t="s">
        <v>1159</v>
      </c>
      <c r="E753" s="79">
        <v>101076</v>
      </c>
      <c r="F753" s="236" t="s">
        <v>1146</v>
      </c>
      <c r="G753" s="13"/>
      <c r="H753" s="13"/>
    </row>
    <row r="754" spans="1:8" s="33" customFormat="1" ht="15" customHeight="1" x14ac:dyDescent="0.25">
      <c r="A754" s="230" t="s">
        <v>203</v>
      </c>
      <c r="B754" s="230" t="s">
        <v>1126</v>
      </c>
      <c r="C754" s="48" t="s">
        <v>236</v>
      </c>
      <c r="D754" s="152" t="s">
        <v>909</v>
      </c>
      <c r="E754" s="51">
        <v>17549</v>
      </c>
      <c r="F754" s="130" t="s">
        <v>1145</v>
      </c>
      <c r="G754" s="13"/>
      <c r="H754" s="13"/>
    </row>
    <row r="755" spans="1:8" s="33" customFormat="1" ht="15" customHeight="1" x14ac:dyDescent="0.25">
      <c r="A755" s="230" t="s">
        <v>203</v>
      </c>
      <c r="B755" s="230" t="s">
        <v>1127</v>
      </c>
      <c r="C755" s="48" t="s">
        <v>236</v>
      </c>
      <c r="D755" s="152" t="s">
        <v>910</v>
      </c>
      <c r="E755" s="51">
        <v>18549</v>
      </c>
      <c r="F755" s="130" t="s">
        <v>1145</v>
      </c>
      <c r="G755" s="13"/>
      <c r="H755" s="13"/>
    </row>
    <row r="756" spans="1:8" s="33" customFormat="1" ht="15" customHeight="1" x14ac:dyDescent="0.25">
      <c r="A756" s="230" t="s">
        <v>203</v>
      </c>
      <c r="B756" s="230" t="s">
        <v>1128</v>
      </c>
      <c r="C756" s="160" t="s">
        <v>236</v>
      </c>
      <c r="D756" s="152" t="s">
        <v>911</v>
      </c>
      <c r="E756" s="51">
        <v>19543</v>
      </c>
      <c r="F756" s="130" t="s">
        <v>1145</v>
      </c>
      <c r="G756" s="13"/>
      <c r="H756" s="13"/>
    </row>
    <row r="757" spans="1:8" s="33" customFormat="1" ht="15" customHeight="1" x14ac:dyDescent="0.25">
      <c r="A757" s="230" t="s">
        <v>203</v>
      </c>
      <c r="B757" s="230" t="s">
        <v>1128</v>
      </c>
      <c r="C757" s="48" t="s">
        <v>236</v>
      </c>
      <c r="D757" s="152" t="s">
        <v>912</v>
      </c>
      <c r="E757" s="51">
        <v>19544</v>
      </c>
      <c r="F757" s="130" t="s">
        <v>1145</v>
      </c>
      <c r="G757" s="13"/>
      <c r="H757" s="13"/>
    </row>
    <row r="758" spans="1:8" s="33" customFormat="1" ht="15" customHeight="1" x14ac:dyDescent="0.25">
      <c r="A758" s="230" t="s">
        <v>203</v>
      </c>
      <c r="B758" s="230" t="s">
        <v>1130</v>
      </c>
      <c r="C758" s="48" t="s">
        <v>236</v>
      </c>
      <c r="D758" s="152" t="s">
        <v>913</v>
      </c>
      <c r="E758" s="51">
        <v>10549</v>
      </c>
      <c r="F758" s="130" t="s">
        <v>1145</v>
      </c>
      <c r="G758" s="13"/>
      <c r="H758" s="13"/>
    </row>
    <row r="759" spans="1:8" s="33" customFormat="1" ht="15" customHeight="1" x14ac:dyDescent="0.25">
      <c r="A759" s="230" t="s">
        <v>203</v>
      </c>
      <c r="B759" s="230" t="s">
        <v>1130</v>
      </c>
      <c r="C759" s="48" t="s">
        <v>236</v>
      </c>
      <c r="D759" s="152" t="s">
        <v>914</v>
      </c>
      <c r="E759" s="51">
        <v>10550</v>
      </c>
      <c r="F759" s="130" t="s">
        <v>1145</v>
      </c>
      <c r="G759" s="13"/>
      <c r="H759" s="13"/>
    </row>
    <row r="760" spans="1:8" s="33" customFormat="1" ht="15" customHeight="1" x14ac:dyDescent="0.25">
      <c r="A760" s="230" t="s">
        <v>203</v>
      </c>
      <c r="B760" s="230" t="s">
        <v>1126</v>
      </c>
      <c r="C760" s="60" t="s">
        <v>236</v>
      </c>
      <c r="D760" s="153" t="s">
        <v>1160</v>
      </c>
      <c r="E760" s="261" t="s">
        <v>1108</v>
      </c>
      <c r="F760" s="236" t="s">
        <v>1146</v>
      </c>
      <c r="G760" s="13"/>
      <c r="H760" s="13"/>
    </row>
    <row r="761" spans="1:8" s="33" customFormat="1" ht="15" customHeight="1" x14ac:dyDescent="0.25">
      <c r="A761" s="230" t="s">
        <v>203</v>
      </c>
      <c r="B761" s="230" t="s">
        <v>1127</v>
      </c>
      <c r="C761" s="60" t="s">
        <v>236</v>
      </c>
      <c r="D761" s="153" t="s">
        <v>1161</v>
      </c>
      <c r="E761" s="261" t="s">
        <v>1109</v>
      </c>
      <c r="F761" s="236" t="s">
        <v>1146</v>
      </c>
      <c r="G761" s="13"/>
      <c r="H761" s="13"/>
    </row>
    <row r="762" spans="1:8" s="33" customFormat="1" ht="15" customHeight="1" x14ac:dyDescent="0.25">
      <c r="A762" s="230" t="s">
        <v>203</v>
      </c>
      <c r="B762" s="230" t="s">
        <v>1128</v>
      </c>
      <c r="C762" s="60" t="s">
        <v>236</v>
      </c>
      <c r="D762" s="153" t="s">
        <v>1162</v>
      </c>
      <c r="E762" s="261" t="s">
        <v>1110</v>
      </c>
      <c r="F762" s="236" t="s">
        <v>1146</v>
      </c>
      <c r="G762" s="13"/>
      <c r="H762" s="13"/>
    </row>
    <row r="763" spans="1:8" s="33" customFormat="1" ht="15" customHeight="1" x14ac:dyDescent="0.25">
      <c r="A763" s="230" t="s">
        <v>203</v>
      </c>
      <c r="B763" s="230" t="s">
        <v>1128</v>
      </c>
      <c r="C763" s="60" t="s">
        <v>236</v>
      </c>
      <c r="D763" s="153" t="s">
        <v>1163</v>
      </c>
      <c r="E763" s="261" t="s">
        <v>1111</v>
      </c>
      <c r="F763" s="236" t="s">
        <v>1146</v>
      </c>
      <c r="G763" s="13"/>
      <c r="H763" s="13"/>
    </row>
    <row r="764" spans="1:8" s="33" customFormat="1" ht="15" customHeight="1" x14ac:dyDescent="0.25">
      <c r="A764" s="230" t="s">
        <v>203</v>
      </c>
      <c r="B764" s="230" t="s">
        <v>1130</v>
      </c>
      <c r="C764" s="60" t="s">
        <v>236</v>
      </c>
      <c r="D764" s="153" t="s">
        <v>1164</v>
      </c>
      <c r="E764" s="261" t="s">
        <v>1112</v>
      </c>
      <c r="F764" s="236" t="s">
        <v>1146</v>
      </c>
      <c r="G764" s="13"/>
      <c r="H764" s="13"/>
    </row>
    <row r="765" spans="1:8" s="33" customFormat="1" ht="15" customHeight="1" x14ac:dyDescent="0.25">
      <c r="A765" s="230" t="s">
        <v>203</v>
      </c>
      <c r="B765" s="230" t="s">
        <v>1130</v>
      </c>
      <c r="C765" s="60" t="s">
        <v>236</v>
      </c>
      <c r="D765" s="153" t="s">
        <v>1165</v>
      </c>
      <c r="E765" s="261" t="s">
        <v>1113</v>
      </c>
      <c r="F765" s="236" t="s">
        <v>1146</v>
      </c>
      <c r="G765" s="13"/>
      <c r="H765" s="13"/>
    </row>
    <row r="766" spans="1:8" s="33" customFormat="1" ht="15" customHeight="1" x14ac:dyDescent="0.25">
      <c r="A766" s="230" t="s">
        <v>242</v>
      </c>
      <c r="B766" s="230" t="s">
        <v>1124</v>
      </c>
      <c r="C766" s="68" t="s">
        <v>204</v>
      </c>
      <c r="D766" s="173" t="s">
        <v>921</v>
      </c>
      <c r="E766" s="174">
        <v>111415</v>
      </c>
      <c r="F766" s="236" t="s">
        <v>1145</v>
      </c>
      <c r="G766" s="13"/>
      <c r="H766" s="13"/>
    </row>
    <row r="767" spans="1:8" s="33" customFormat="1" ht="15" customHeight="1" x14ac:dyDescent="0.25">
      <c r="A767" s="230" t="s">
        <v>242</v>
      </c>
      <c r="B767" s="230" t="s">
        <v>1124</v>
      </c>
      <c r="C767" s="68" t="s">
        <v>204</v>
      </c>
      <c r="D767" s="173" t="s">
        <v>922</v>
      </c>
      <c r="E767" s="174">
        <v>111418</v>
      </c>
      <c r="F767" s="236" t="s">
        <v>1145</v>
      </c>
      <c r="G767" s="13"/>
      <c r="H767" s="13"/>
    </row>
    <row r="768" spans="1:8" s="33" customFormat="1" ht="15" customHeight="1" x14ac:dyDescent="0.25">
      <c r="A768" s="230" t="s">
        <v>242</v>
      </c>
      <c r="B768" s="230" t="s">
        <v>1124</v>
      </c>
      <c r="C768" s="68" t="s">
        <v>204</v>
      </c>
      <c r="D768" s="173" t="s">
        <v>923</v>
      </c>
      <c r="E768" s="174">
        <v>111424</v>
      </c>
      <c r="F768" s="236" t="s">
        <v>1145</v>
      </c>
      <c r="G768" s="13"/>
      <c r="H768" s="13"/>
    </row>
    <row r="769" spans="1:8" s="33" customFormat="1" ht="15" customHeight="1" x14ac:dyDescent="0.25">
      <c r="A769" s="230" t="s">
        <v>242</v>
      </c>
      <c r="B769" s="230" t="s">
        <v>1124</v>
      </c>
      <c r="C769" s="68" t="s">
        <v>204</v>
      </c>
      <c r="D769" s="173" t="s">
        <v>924</v>
      </c>
      <c r="E769" s="174">
        <v>111118</v>
      </c>
      <c r="F769" s="236" t="s">
        <v>1145</v>
      </c>
      <c r="G769" s="13"/>
      <c r="H769" s="13"/>
    </row>
    <row r="770" spans="1:8" s="33" customFormat="1" ht="15" customHeight="1" x14ac:dyDescent="0.25">
      <c r="A770" s="230" t="s">
        <v>242</v>
      </c>
      <c r="B770" s="230" t="s">
        <v>1124</v>
      </c>
      <c r="C770" s="68" t="s">
        <v>204</v>
      </c>
      <c r="D770" s="173" t="s">
        <v>925</v>
      </c>
      <c r="E770" s="174">
        <v>111427</v>
      </c>
      <c r="F770" s="236" t="s">
        <v>1145</v>
      </c>
      <c r="G770" s="13"/>
      <c r="H770" s="13"/>
    </row>
    <row r="771" spans="1:8" s="33" customFormat="1" ht="15" customHeight="1" x14ac:dyDescent="0.25">
      <c r="A771" s="230" t="s">
        <v>242</v>
      </c>
      <c r="B771" s="230" t="s">
        <v>1124</v>
      </c>
      <c r="C771" s="60" t="s">
        <v>204</v>
      </c>
      <c r="D771" s="176" t="s">
        <v>926</v>
      </c>
      <c r="E771" s="123">
        <v>116116</v>
      </c>
      <c r="F771" s="236" t="s">
        <v>1146</v>
      </c>
      <c r="G771" s="13"/>
      <c r="H771" s="13"/>
    </row>
    <row r="772" spans="1:8" s="33" customFormat="1" ht="15" customHeight="1" x14ac:dyDescent="0.25">
      <c r="A772" s="230" t="s">
        <v>242</v>
      </c>
      <c r="B772" s="230" t="s">
        <v>1124</v>
      </c>
      <c r="C772" s="177" t="s">
        <v>204</v>
      </c>
      <c r="D772" s="176" t="s">
        <v>927</v>
      </c>
      <c r="E772" s="123">
        <v>116117</v>
      </c>
      <c r="F772" s="236" t="s">
        <v>1146</v>
      </c>
      <c r="G772" s="13"/>
      <c r="H772" s="13"/>
    </row>
    <row r="773" spans="1:8" s="33" customFormat="1" ht="15" customHeight="1" x14ac:dyDescent="0.25">
      <c r="A773" s="230" t="s">
        <v>242</v>
      </c>
      <c r="B773" s="230" t="s">
        <v>1124</v>
      </c>
      <c r="C773" s="60" t="s">
        <v>204</v>
      </c>
      <c r="D773" s="176" t="s">
        <v>928</v>
      </c>
      <c r="E773" s="123">
        <v>116118</v>
      </c>
      <c r="F773" s="236" t="s">
        <v>1146</v>
      </c>
      <c r="G773" s="13"/>
      <c r="H773" s="13"/>
    </row>
    <row r="774" spans="1:8" s="33" customFormat="1" ht="15" customHeight="1" x14ac:dyDescent="0.25">
      <c r="A774" s="230" t="s">
        <v>242</v>
      </c>
      <c r="B774" s="230" t="s">
        <v>1124</v>
      </c>
      <c r="C774" s="60" t="s">
        <v>204</v>
      </c>
      <c r="D774" s="176" t="s">
        <v>929</v>
      </c>
      <c r="E774" s="123">
        <v>116119</v>
      </c>
      <c r="F774" s="236" t="s">
        <v>1146</v>
      </c>
      <c r="G774" s="13"/>
      <c r="H774" s="13"/>
    </row>
    <row r="775" spans="1:8" s="33" customFormat="1" ht="15" customHeight="1" x14ac:dyDescent="0.25">
      <c r="A775" s="230" t="s">
        <v>242</v>
      </c>
      <c r="B775" s="230" t="s">
        <v>1124</v>
      </c>
      <c r="C775" s="60" t="s">
        <v>204</v>
      </c>
      <c r="D775" s="176" t="s">
        <v>930</v>
      </c>
      <c r="E775" s="123">
        <v>116120</v>
      </c>
      <c r="F775" s="236" t="s">
        <v>1146</v>
      </c>
      <c r="G775" s="13"/>
      <c r="H775" s="13"/>
    </row>
    <row r="776" spans="1:8" s="33" customFormat="1" ht="15" customHeight="1" x14ac:dyDescent="0.25">
      <c r="A776" s="230" t="s">
        <v>242</v>
      </c>
      <c r="B776" s="230" t="s">
        <v>1125</v>
      </c>
      <c r="C776" s="68" t="s">
        <v>204</v>
      </c>
      <c r="D776" s="173" t="s">
        <v>931</v>
      </c>
      <c r="E776" s="174">
        <v>111430</v>
      </c>
      <c r="F776" s="236" t="s">
        <v>1145</v>
      </c>
      <c r="G776" s="13"/>
      <c r="H776" s="13"/>
    </row>
    <row r="777" spans="1:8" s="33" customFormat="1" ht="15" customHeight="1" x14ac:dyDescent="0.25">
      <c r="A777" s="230" t="s">
        <v>242</v>
      </c>
      <c r="B777" s="230" t="s">
        <v>1125</v>
      </c>
      <c r="C777" s="68" t="s">
        <v>204</v>
      </c>
      <c r="D777" s="173" t="s">
        <v>932</v>
      </c>
      <c r="E777" s="174">
        <v>111433</v>
      </c>
      <c r="F777" s="236" t="s">
        <v>1145</v>
      </c>
      <c r="G777" s="13"/>
      <c r="H777" s="13"/>
    </row>
    <row r="778" spans="1:8" s="33" customFormat="1" ht="15" customHeight="1" x14ac:dyDescent="0.25">
      <c r="A778" s="230" t="s">
        <v>242</v>
      </c>
      <c r="B778" s="230" t="s">
        <v>1125</v>
      </c>
      <c r="C778" s="68" t="s">
        <v>204</v>
      </c>
      <c r="D778" s="173" t="s">
        <v>933</v>
      </c>
      <c r="E778" s="174">
        <v>111442</v>
      </c>
      <c r="F778" s="236" t="s">
        <v>1145</v>
      </c>
      <c r="G778" s="13"/>
      <c r="H778" s="13"/>
    </row>
    <row r="779" spans="1:8" s="33" customFormat="1" ht="15" customHeight="1" x14ac:dyDescent="0.25">
      <c r="A779" s="230" t="s">
        <v>242</v>
      </c>
      <c r="B779" s="230" t="s">
        <v>1125</v>
      </c>
      <c r="C779" s="68" t="s">
        <v>204</v>
      </c>
      <c r="D779" s="173" t="s">
        <v>934</v>
      </c>
      <c r="E779" s="174">
        <v>111119</v>
      </c>
      <c r="F779" s="236" t="s">
        <v>1145</v>
      </c>
      <c r="G779" s="13"/>
      <c r="H779" s="13"/>
    </row>
    <row r="780" spans="1:8" s="33" customFormat="1" ht="15" customHeight="1" x14ac:dyDescent="0.25">
      <c r="A780" s="230" t="s">
        <v>242</v>
      </c>
      <c r="B780" s="230" t="s">
        <v>1125</v>
      </c>
      <c r="C780" s="68" t="s">
        <v>204</v>
      </c>
      <c r="D780" s="173" t="s">
        <v>935</v>
      </c>
      <c r="E780" s="174">
        <v>111445</v>
      </c>
      <c r="F780" s="236" t="s">
        <v>1145</v>
      </c>
      <c r="G780" s="13"/>
      <c r="H780" s="13"/>
    </row>
    <row r="781" spans="1:8" s="33" customFormat="1" ht="15" customHeight="1" x14ac:dyDescent="0.25">
      <c r="A781" s="230" t="s">
        <v>242</v>
      </c>
      <c r="B781" s="230" t="s">
        <v>1125</v>
      </c>
      <c r="C781" s="60" t="s">
        <v>204</v>
      </c>
      <c r="D781" s="176" t="s">
        <v>936</v>
      </c>
      <c r="E781" s="123">
        <v>116121</v>
      </c>
      <c r="F781" s="236" t="s">
        <v>1146</v>
      </c>
      <c r="G781" s="13"/>
      <c r="H781" s="13"/>
    </row>
    <row r="782" spans="1:8" s="33" customFormat="1" ht="15" customHeight="1" x14ac:dyDescent="0.25">
      <c r="A782" s="230" t="s">
        <v>242</v>
      </c>
      <c r="B782" s="230" t="s">
        <v>1125</v>
      </c>
      <c r="C782" s="60" t="s">
        <v>204</v>
      </c>
      <c r="D782" s="176" t="s">
        <v>937</v>
      </c>
      <c r="E782" s="123">
        <v>116122</v>
      </c>
      <c r="F782" s="236" t="s">
        <v>1146</v>
      </c>
      <c r="G782" s="13"/>
      <c r="H782" s="13"/>
    </row>
    <row r="783" spans="1:8" s="33" customFormat="1" ht="15" customHeight="1" x14ac:dyDescent="0.25">
      <c r="A783" s="230" t="s">
        <v>242</v>
      </c>
      <c r="B783" s="230" t="s">
        <v>1125</v>
      </c>
      <c r="C783" s="60" t="s">
        <v>204</v>
      </c>
      <c r="D783" s="176" t="s">
        <v>938</v>
      </c>
      <c r="E783" s="123">
        <v>116123</v>
      </c>
      <c r="F783" s="236" t="s">
        <v>1146</v>
      </c>
      <c r="G783" s="13"/>
      <c r="H783" s="13"/>
    </row>
    <row r="784" spans="1:8" s="33" customFormat="1" ht="15" customHeight="1" x14ac:dyDescent="0.25">
      <c r="A784" s="230" t="s">
        <v>242</v>
      </c>
      <c r="B784" s="230" t="s">
        <v>1125</v>
      </c>
      <c r="C784" s="60" t="s">
        <v>204</v>
      </c>
      <c r="D784" s="176" t="s">
        <v>939</v>
      </c>
      <c r="E784" s="123">
        <v>116124</v>
      </c>
      <c r="F784" s="236" t="s">
        <v>1146</v>
      </c>
      <c r="G784" s="13"/>
      <c r="H784" s="13"/>
    </row>
    <row r="785" spans="1:8" s="33" customFormat="1" ht="15" customHeight="1" x14ac:dyDescent="0.25">
      <c r="A785" s="230" t="s">
        <v>242</v>
      </c>
      <c r="B785" s="230" t="s">
        <v>1125</v>
      </c>
      <c r="C785" s="60" t="s">
        <v>204</v>
      </c>
      <c r="D785" s="176" t="s">
        <v>940</v>
      </c>
      <c r="E785" s="123">
        <v>116125</v>
      </c>
      <c r="F785" s="236" t="s">
        <v>1146</v>
      </c>
      <c r="G785" s="13"/>
      <c r="H785" s="13"/>
    </row>
    <row r="786" spans="1:8" s="33" customFormat="1" ht="15" customHeight="1" x14ac:dyDescent="0.25">
      <c r="A786" s="230" t="s">
        <v>242</v>
      </c>
      <c r="B786" s="230" t="s">
        <v>1124</v>
      </c>
      <c r="C786" s="48" t="s">
        <v>245</v>
      </c>
      <c r="D786" s="76" t="s">
        <v>941</v>
      </c>
      <c r="E786" s="51">
        <v>31540</v>
      </c>
      <c r="F786" s="236" t="s">
        <v>1145</v>
      </c>
      <c r="G786" s="13"/>
      <c r="H786" s="13"/>
    </row>
    <row r="787" spans="1:8" s="33" customFormat="1" ht="15" customHeight="1" x14ac:dyDescent="0.25">
      <c r="A787" s="230" t="s">
        <v>242</v>
      </c>
      <c r="B787" s="230" t="s">
        <v>1125</v>
      </c>
      <c r="C787" s="48" t="s">
        <v>245</v>
      </c>
      <c r="D787" s="76" t="s">
        <v>942</v>
      </c>
      <c r="E787" s="51">
        <v>32536</v>
      </c>
      <c r="F787" s="236" t="s">
        <v>1145</v>
      </c>
      <c r="G787" s="13"/>
      <c r="H787" s="13"/>
    </row>
    <row r="788" spans="1:8" s="33" customFormat="1" ht="15" customHeight="1" x14ac:dyDescent="0.25">
      <c r="A788" s="230" t="s">
        <v>242</v>
      </c>
      <c r="B788" s="230" t="s">
        <v>1124</v>
      </c>
      <c r="C788" s="60" t="s">
        <v>245</v>
      </c>
      <c r="D788" s="78" t="s">
        <v>1166</v>
      </c>
      <c r="E788" s="261" t="s">
        <v>1114</v>
      </c>
      <c r="F788" s="236" t="s">
        <v>1146</v>
      </c>
      <c r="G788" s="13"/>
      <c r="H788" s="13"/>
    </row>
    <row r="789" spans="1:8" s="33" customFormat="1" ht="15" customHeight="1" x14ac:dyDescent="0.25">
      <c r="A789" s="230" t="s">
        <v>242</v>
      </c>
      <c r="B789" s="230" t="s">
        <v>1125</v>
      </c>
      <c r="C789" s="60" t="s">
        <v>245</v>
      </c>
      <c r="D789" s="78" t="s">
        <v>1167</v>
      </c>
      <c r="E789" s="261" t="s">
        <v>1115</v>
      </c>
      <c r="F789" s="236" t="s">
        <v>1146</v>
      </c>
      <c r="G789" s="13"/>
      <c r="H789" s="13"/>
    </row>
    <row r="790" spans="1:8" s="33" customFormat="1" ht="15" customHeight="1" x14ac:dyDescent="0.25">
      <c r="A790" s="230" t="s">
        <v>242</v>
      </c>
      <c r="B790" s="230" t="s">
        <v>1124</v>
      </c>
      <c r="C790" s="80" t="s">
        <v>38</v>
      </c>
      <c r="D790" s="89" t="s">
        <v>945</v>
      </c>
      <c r="E790" s="90">
        <v>118144</v>
      </c>
      <c r="F790" s="236" t="s">
        <v>1145</v>
      </c>
      <c r="G790" s="13"/>
      <c r="H790" s="13"/>
    </row>
    <row r="791" spans="1:8" s="33" customFormat="1" ht="15" customHeight="1" x14ac:dyDescent="0.25">
      <c r="A791" s="230" t="s">
        <v>242</v>
      </c>
      <c r="B791" s="230" t="s">
        <v>1125</v>
      </c>
      <c r="C791" s="80" t="s">
        <v>38</v>
      </c>
      <c r="D791" s="89" t="s">
        <v>946</v>
      </c>
      <c r="E791" s="94">
        <v>118145</v>
      </c>
      <c r="F791" s="236" t="s">
        <v>1145</v>
      </c>
      <c r="G791" s="13"/>
      <c r="H791" s="13"/>
    </row>
  </sheetData>
  <autoFilter ref="A3:XEV791" xr:uid="{F445BB50-7299-4FEF-9DC6-D4DFCF9295DD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A17" sqref="A17:A20"/>
    </sheetView>
  </sheetViews>
  <sheetFormatPr baseColWidth="10" defaultColWidth="12.5703125" defaultRowHeight="15" customHeight="1" x14ac:dyDescent="0.25"/>
  <cols>
    <col min="1" max="1" width="38.7109375" customWidth="1"/>
    <col min="2" max="11" width="7.28515625" customWidth="1"/>
    <col min="12" max="26" width="13.28515625" customWidth="1"/>
  </cols>
  <sheetData>
    <row r="1" spans="1:1" ht="15" customHeight="1" x14ac:dyDescent="0.25">
      <c r="A1" s="1" t="s">
        <v>0</v>
      </c>
    </row>
    <row r="2" spans="1:1" ht="15" customHeight="1" x14ac:dyDescent="0.25">
      <c r="A2" s="2" t="s">
        <v>1</v>
      </c>
    </row>
    <row r="3" spans="1:1" ht="15" customHeight="1" x14ac:dyDescent="0.25">
      <c r="A3" s="2" t="s">
        <v>2</v>
      </c>
    </row>
    <row r="4" spans="1:1" ht="15" customHeight="1" x14ac:dyDescent="0.25">
      <c r="A4" s="3" t="s">
        <v>3</v>
      </c>
    </row>
    <row r="5" spans="1:1" ht="15" customHeight="1" x14ac:dyDescent="0.25">
      <c r="A5" s="3" t="s">
        <v>4</v>
      </c>
    </row>
    <row r="6" spans="1:1" ht="15" customHeight="1" x14ac:dyDescent="0.25">
      <c r="A6" s="4"/>
    </row>
    <row r="7" spans="1:1" ht="15" customHeight="1" x14ac:dyDescent="0.25">
      <c r="A7" s="4"/>
    </row>
    <row r="8" spans="1:1" ht="15" customHeight="1" x14ac:dyDescent="0.25">
      <c r="A8" s="4"/>
    </row>
    <row r="10" spans="1:1" ht="15" customHeight="1" x14ac:dyDescent="0.25">
      <c r="A10" t="s">
        <v>5</v>
      </c>
    </row>
    <row r="11" spans="1:1" ht="15" customHeight="1" x14ac:dyDescent="0.25">
      <c r="A11" t="s">
        <v>19</v>
      </c>
    </row>
    <row r="12" spans="1:1" ht="15" customHeight="1" x14ac:dyDescent="0.25">
      <c r="A12" t="s">
        <v>18</v>
      </c>
    </row>
    <row r="14" spans="1:1" ht="15" customHeight="1" x14ac:dyDescent="0.25">
      <c r="A14" t="s">
        <v>7</v>
      </c>
    </row>
    <row r="15" spans="1:1" ht="15" customHeight="1" x14ac:dyDescent="0.25">
      <c r="A15" t="s">
        <v>6</v>
      </c>
    </row>
    <row r="17" spans="1:2" ht="15" customHeight="1" x14ac:dyDescent="0.25">
      <c r="A17" t="s">
        <v>17</v>
      </c>
    </row>
    <row r="18" spans="1:2" ht="15" customHeight="1" x14ac:dyDescent="0.25">
      <c r="A18" t="s">
        <v>16</v>
      </c>
    </row>
    <row r="19" spans="1:2" x14ac:dyDescent="0.25">
      <c r="A19" t="s">
        <v>15</v>
      </c>
    </row>
    <row r="20" spans="1:2" x14ac:dyDescent="0.25">
      <c r="A20" t="s">
        <v>14</v>
      </c>
    </row>
    <row r="22" spans="1:2" x14ac:dyDescent="0.25">
      <c r="A22" t="s">
        <v>22</v>
      </c>
      <c r="B22" s="31" t="s">
        <v>24</v>
      </c>
    </row>
    <row r="23" spans="1:2" x14ac:dyDescent="0.25">
      <c r="A23" s="31" t="s">
        <v>23</v>
      </c>
      <c r="B23" s="3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Baula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ricard sas</cp:lastModifiedBy>
  <dcterms:created xsi:type="dcterms:W3CDTF">2017-05-13T14:46:50Z</dcterms:created>
  <dcterms:modified xsi:type="dcterms:W3CDTF">2019-10-04T13:43:50Z</dcterms:modified>
</cp:coreProperties>
</file>